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kedra\OneDrive - Muzeum Historii Polski\AK\PZP\2023\dostawa narzędzi i sprzętu\POSTĘPOWANIE\"/>
    </mc:Choice>
  </mc:AlternateContent>
  <xr:revisionPtr revIDLastSave="27" documentId="8_{61652ACF-48E5-4175-98D2-84BD64050951}" xr6:coauthVersionLast="36" xr6:coauthVersionMax="36" xr10:uidLastSave="{85B1A074-346A-4DC6-B22D-BA612571B75E}"/>
  <bookViews>
    <workbookView xWindow="0" yWindow="0" windowWidth="17250" windowHeight="8175" xr2:uid="{0690EE44-94FD-450F-B721-9D1F84096AE0}"/>
  </bookViews>
  <sheets>
    <sheet name="Cz.1 narzędzia warsztat." sheetId="7" r:id="rId1"/>
    <sheet name="Cz.2_sprzęt diagnostyczny" sheetId="2" r:id="rId2"/>
    <sheet name="Cz.3 sprzęt i wyp. techn." sheetId="3" r:id="rId3"/>
    <sheet name="Cz.4 środki transportu" sheetId="4" r:id="rId4"/>
    <sheet name="Cz.5 meble magazynowe" sheetId="5" r:id="rId5"/>
    <sheet name="Cz.6 meble warsztat.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6" l="1"/>
  <c r="J3" i="6"/>
  <c r="I4" i="6"/>
  <c r="J4" i="6"/>
  <c r="I5" i="6"/>
  <c r="J5" i="6"/>
  <c r="I6" i="6"/>
  <c r="J6" i="6"/>
  <c r="J10" i="6" s="1"/>
  <c r="I7" i="6"/>
  <c r="J7" i="6"/>
  <c r="I8" i="6"/>
  <c r="J8" i="6"/>
  <c r="I9" i="6"/>
  <c r="J9" i="6"/>
  <c r="J2" i="6"/>
  <c r="I2" i="6"/>
  <c r="I3" i="5"/>
  <c r="I4" i="5" s="1"/>
  <c r="J3" i="5"/>
  <c r="J4" i="5" s="1"/>
  <c r="J2" i="5"/>
  <c r="I2" i="5"/>
  <c r="I3" i="4"/>
  <c r="I5" i="4" s="1"/>
  <c r="J3" i="4"/>
  <c r="J5" i="4" s="1"/>
  <c r="I4" i="4"/>
  <c r="J4" i="4"/>
  <c r="J2" i="4"/>
  <c r="I2" i="4"/>
  <c r="I3" i="3"/>
  <c r="J3" i="3"/>
  <c r="I4" i="3"/>
  <c r="J4" i="3"/>
  <c r="I5" i="3"/>
  <c r="J5" i="3"/>
  <c r="I6" i="3"/>
  <c r="J6" i="3"/>
  <c r="I7" i="3"/>
  <c r="I21" i="3" s="1"/>
  <c r="J7" i="3"/>
  <c r="J21" i="3" s="1"/>
  <c r="I8" i="3"/>
  <c r="J8" i="3"/>
  <c r="I9" i="3"/>
  <c r="J9" i="3"/>
  <c r="I10" i="3"/>
  <c r="J10" i="3"/>
  <c r="I11" i="3"/>
  <c r="J11" i="3"/>
  <c r="I12" i="3"/>
  <c r="J12" i="3"/>
  <c r="I13" i="3"/>
  <c r="J13" i="3"/>
  <c r="I14" i="3"/>
  <c r="J14" i="3"/>
  <c r="I15" i="3"/>
  <c r="J15" i="3"/>
  <c r="I16" i="3"/>
  <c r="J16" i="3"/>
  <c r="I17" i="3"/>
  <c r="J17" i="3"/>
  <c r="I18" i="3"/>
  <c r="J18" i="3"/>
  <c r="I19" i="3"/>
  <c r="J19" i="3"/>
  <c r="I20" i="3"/>
  <c r="J20" i="3"/>
  <c r="J2" i="3"/>
  <c r="I2" i="3"/>
  <c r="I3" i="2"/>
  <c r="J3" i="2"/>
  <c r="I4" i="2"/>
  <c r="J4" i="2"/>
  <c r="I5" i="2"/>
  <c r="J5" i="2"/>
  <c r="I6" i="2"/>
  <c r="J6" i="2"/>
  <c r="I7" i="2"/>
  <c r="J7" i="2"/>
  <c r="I8" i="2"/>
  <c r="I13" i="2" s="1"/>
  <c r="J8" i="2"/>
  <c r="J13" i="2" s="1"/>
  <c r="I9" i="2"/>
  <c r="J9" i="2"/>
  <c r="I10" i="2"/>
  <c r="J10" i="2"/>
  <c r="I11" i="2"/>
  <c r="J11" i="2"/>
  <c r="I12" i="2"/>
  <c r="J12" i="2"/>
  <c r="J2" i="2"/>
  <c r="I2" i="2"/>
  <c r="I3" i="7"/>
  <c r="J3" i="7"/>
  <c r="I4" i="7"/>
  <c r="J4" i="7"/>
  <c r="I5" i="7"/>
  <c r="J5" i="7"/>
  <c r="I6" i="7"/>
  <c r="J6" i="7"/>
  <c r="I7" i="7"/>
  <c r="I55" i="7" s="1"/>
  <c r="J7" i="7"/>
  <c r="J55" i="7" s="1"/>
  <c r="I8" i="7"/>
  <c r="J8" i="7"/>
  <c r="I9" i="7"/>
  <c r="J9" i="7"/>
  <c r="I10" i="7"/>
  <c r="J10" i="7"/>
  <c r="I11" i="7"/>
  <c r="J11" i="7"/>
  <c r="I12" i="7"/>
  <c r="J12" i="7"/>
  <c r="I13" i="7"/>
  <c r="J13" i="7"/>
  <c r="I14" i="7"/>
  <c r="J14" i="7"/>
  <c r="I15" i="7"/>
  <c r="J15" i="7"/>
  <c r="I16" i="7"/>
  <c r="J16" i="7"/>
  <c r="I17" i="7"/>
  <c r="J17" i="7"/>
  <c r="I18" i="7"/>
  <c r="J18" i="7"/>
  <c r="I19" i="7"/>
  <c r="J19" i="7"/>
  <c r="I20" i="7"/>
  <c r="J20" i="7"/>
  <c r="I21" i="7"/>
  <c r="J21" i="7"/>
  <c r="I22" i="7"/>
  <c r="J22" i="7"/>
  <c r="I23" i="7"/>
  <c r="J23" i="7"/>
  <c r="I24" i="7"/>
  <c r="J24" i="7"/>
  <c r="I25" i="7"/>
  <c r="J25" i="7"/>
  <c r="I26" i="7"/>
  <c r="J26" i="7"/>
  <c r="I27" i="7"/>
  <c r="J27" i="7"/>
  <c r="I28" i="7"/>
  <c r="J28" i="7"/>
  <c r="I29" i="7"/>
  <c r="J29" i="7"/>
  <c r="I30" i="7"/>
  <c r="J30" i="7"/>
  <c r="I31" i="7"/>
  <c r="J31" i="7"/>
  <c r="I32" i="7"/>
  <c r="J32" i="7"/>
  <c r="I33" i="7"/>
  <c r="J33" i="7"/>
  <c r="I34" i="7"/>
  <c r="J34" i="7"/>
  <c r="I35" i="7"/>
  <c r="J35" i="7"/>
  <c r="I36" i="7"/>
  <c r="J36" i="7"/>
  <c r="I37" i="7"/>
  <c r="J37" i="7"/>
  <c r="I38" i="7"/>
  <c r="J38" i="7"/>
  <c r="I39" i="7"/>
  <c r="J39" i="7"/>
  <c r="I40" i="7"/>
  <c r="J40" i="7"/>
  <c r="I41" i="7"/>
  <c r="J41" i="7"/>
  <c r="I42" i="7"/>
  <c r="J42" i="7"/>
  <c r="I43" i="7"/>
  <c r="J43" i="7"/>
  <c r="I44" i="7"/>
  <c r="J44" i="7"/>
  <c r="I45" i="7"/>
  <c r="J45" i="7"/>
  <c r="I46" i="7"/>
  <c r="J46" i="7"/>
  <c r="I47" i="7"/>
  <c r="J47" i="7"/>
  <c r="I48" i="7"/>
  <c r="J48" i="7"/>
  <c r="I49" i="7"/>
  <c r="J49" i="7"/>
  <c r="I50" i="7"/>
  <c r="J50" i="7"/>
  <c r="I51" i="7"/>
  <c r="J51" i="7"/>
  <c r="I52" i="7"/>
  <c r="J52" i="7"/>
  <c r="I53" i="7"/>
  <c r="J53" i="7"/>
  <c r="I54" i="7"/>
  <c r="J54" i="7"/>
  <c r="J2" i="7"/>
  <c r="I2" i="7"/>
  <c r="I10" i="6" l="1"/>
</calcChain>
</file>

<file path=xl/sharedStrings.xml><?xml version="1.0" encoding="utf-8"?>
<sst xmlns="http://schemas.openxmlformats.org/spreadsheetml/2006/main" count="348" uniqueCount="264">
  <si>
    <t>L.p.</t>
  </si>
  <si>
    <t>NAZWA</t>
  </si>
  <si>
    <t>PRODUCENT</t>
  </si>
  <si>
    <t>OKRES GWARANCJI JAKOŚCI</t>
  </si>
  <si>
    <t>LICZBA</t>
  </si>
  <si>
    <t>CENA JEDN. BRUTTO</t>
  </si>
  <si>
    <t>CENA CAŁK. NETTO</t>
  </si>
  <si>
    <t>CENA CAŁK. BRUTTO</t>
  </si>
  <si>
    <t>RAZEM:</t>
  </si>
  <si>
    <t>CENA JEDN. NETTO</t>
  </si>
  <si>
    <t>Imadło ślusarskie</t>
  </si>
  <si>
    <t>Zestaw wierteł i dłut</t>
  </si>
  <si>
    <t>Klucze płasko-oczkowe</t>
  </si>
  <si>
    <t>Klucze nasadowe</t>
  </si>
  <si>
    <t>Klucze imbusowe</t>
  </si>
  <si>
    <t>Klucze TORX</t>
  </si>
  <si>
    <t>Suwmiarka analogowa</t>
  </si>
  <si>
    <t>Nitownica</t>
  </si>
  <si>
    <t>Nity zrywalne</t>
  </si>
  <si>
    <t>Nitownica do nitonakrętek</t>
  </si>
  <si>
    <t>Nitonakrętki</t>
  </si>
  <si>
    <t>Miara zwijana 5m</t>
  </si>
  <si>
    <t>Miara zwijana 8m</t>
  </si>
  <si>
    <t>Taśma miernicza 30m</t>
  </si>
  <si>
    <t>Pistolet do silikonu</t>
  </si>
  <si>
    <t>Wkrętaki</t>
  </si>
  <si>
    <t>Nożyce do blachy prawe/lewe/proste</t>
  </si>
  <si>
    <t>Piła ręczna do metalu</t>
  </si>
  <si>
    <t>Pilniki do metalu</t>
  </si>
  <si>
    <t>Nóż techniczny</t>
  </si>
  <si>
    <t>Nóż techniczny podwójne ostrze</t>
  </si>
  <si>
    <t>Nóż dla elektryków</t>
  </si>
  <si>
    <t>Przyssawka do szyb</t>
  </si>
  <si>
    <t>Przecinak stalowy</t>
  </si>
  <si>
    <t>Łom</t>
  </si>
  <si>
    <t>Młotek ślusarski</t>
  </si>
  <si>
    <t>Młotek budowlany</t>
  </si>
  <si>
    <t>Młotek ciesielski</t>
  </si>
  <si>
    <t>Młotek gumowy</t>
  </si>
  <si>
    <t>Pas transportowy</t>
  </si>
  <si>
    <t>Lampa warsztatowa</t>
  </si>
  <si>
    <t>Zestaw szlifierka-młotowiertarka</t>
  </si>
  <si>
    <t>Wiertarko-wkrętarka 2 akumulatory walizka</t>
  </si>
  <si>
    <t>Komplet bitów i nasadek</t>
  </si>
  <si>
    <t>Zestaw wierteł</t>
  </si>
  <si>
    <t>Piła płatnica</t>
  </si>
  <si>
    <t>Poduszka montażowa</t>
  </si>
  <si>
    <t>Ścisk stolarski</t>
  </si>
  <si>
    <t>Poziomica</t>
  </si>
  <si>
    <t>Taker z zszywkami</t>
  </si>
  <si>
    <t>Zestaw narzędzi dla elektryka</t>
  </si>
  <si>
    <t>Zestaw 3 szczypiec</t>
  </si>
  <si>
    <t>Multimetr cęgowy</t>
  </si>
  <si>
    <t>Zaciskarka do tulejek</t>
  </si>
  <si>
    <t>Podnośnik słupkowy</t>
  </si>
  <si>
    <t>Skrzynka na narzędzia</t>
  </si>
  <si>
    <t>Zestaw kluczy</t>
  </si>
  <si>
    <t>Szczypce Mors</t>
  </si>
  <si>
    <t>Przepychacz</t>
  </si>
  <si>
    <t>Szczypce nastawne do rur</t>
  </si>
  <si>
    <t>Klucz nastawny do rur</t>
  </si>
  <si>
    <t>Klucz nastawny Szwed</t>
  </si>
  <si>
    <t>Klucz nastawny 10’’</t>
  </si>
  <si>
    <t>Bison S.A.</t>
  </si>
  <si>
    <t>Makita</t>
  </si>
  <si>
    <t>Rockforce</t>
  </si>
  <si>
    <t>Proxxon</t>
  </si>
  <si>
    <t>Wiha</t>
  </si>
  <si>
    <t>Richmann</t>
  </si>
  <si>
    <t>Scell-IT</t>
  </si>
  <si>
    <t>Yato</t>
  </si>
  <si>
    <t>Stanley</t>
  </si>
  <si>
    <t>Verke</t>
  </si>
  <si>
    <t>Knauf</t>
  </si>
  <si>
    <t>Vorfal</t>
  </si>
  <si>
    <t>Schmith</t>
  </si>
  <si>
    <t>Maan</t>
  </si>
  <si>
    <t>Drel</t>
  </si>
  <si>
    <t>Tolsen</t>
  </si>
  <si>
    <t>Matrix</t>
  </si>
  <si>
    <t>Tomi</t>
  </si>
  <si>
    <t>Brennenstuhl</t>
  </si>
  <si>
    <t>Neo Tools</t>
  </si>
  <si>
    <t>Werckmann</t>
  </si>
  <si>
    <t>Vorel</t>
  </si>
  <si>
    <t>Stabila</t>
  </si>
  <si>
    <t>Ottensten</t>
  </si>
  <si>
    <t>Fluke</t>
  </si>
  <si>
    <t>Energotytan</t>
  </si>
  <si>
    <t>Mar-Pol</t>
  </si>
  <si>
    <t>Falon-tech</t>
  </si>
  <si>
    <t>Jonnesway</t>
  </si>
  <si>
    <t>Eve</t>
  </si>
  <si>
    <t>Knipex</t>
  </si>
  <si>
    <t>Ridgid</t>
  </si>
  <si>
    <t>1250-175L stałe</t>
  </si>
  <si>
    <t>D-42444</t>
  </si>
  <si>
    <t>RF-5261P36</t>
  </si>
  <si>
    <t>PR23040</t>
  </si>
  <si>
    <t>41483</t>
  </si>
  <si>
    <t>T5-T50</t>
  </si>
  <si>
    <t>200/ 0,02 C3427</t>
  </si>
  <si>
    <t>E-500RH-R</t>
  </si>
  <si>
    <t>YT-36420</t>
  </si>
  <si>
    <t>YT-36119</t>
  </si>
  <si>
    <t>YT-36481</t>
  </si>
  <si>
    <t>30-697</t>
  </si>
  <si>
    <t>30-657</t>
  </si>
  <si>
    <t>V06108</t>
  </si>
  <si>
    <t>5902367203917</t>
  </si>
  <si>
    <t>YT-1960-61-62</t>
  </si>
  <si>
    <t>YT-3160</t>
  </si>
  <si>
    <t>C4936</t>
  </si>
  <si>
    <t>FMHT10594-0</t>
  </si>
  <si>
    <t>0-10-789</t>
  </si>
  <si>
    <t>SY62-687</t>
  </si>
  <si>
    <t>V07192</t>
  </si>
  <si>
    <t>SPZH-400</t>
  </si>
  <si>
    <t>CON-HHM-5050</t>
  </si>
  <si>
    <t>1-51-031</t>
  </si>
  <si>
    <t>5M/35MM/2T</t>
  </si>
  <si>
    <t>1175680</t>
  </si>
  <si>
    <t>9565CVRJ + HR2630J</t>
  </si>
  <si>
    <t>DDF484RTJ 2x 18V 5.0Ah BL1850 BLDC XPT 54Nm MAKPAC</t>
  </si>
  <si>
    <t>D-42020</t>
  </si>
  <si>
    <t>P-61824</t>
  </si>
  <si>
    <t>450 mm 7 TPI</t>
  </si>
  <si>
    <t>150kg 15x16</t>
  </si>
  <si>
    <t>600x600mm</t>
  </si>
  <si>
    <t>200 cm Typ 70</t>
  </si>
  <si>
    <t>4PRO3W1</t>
  </si>
  <si>
    <t>38637</t>
  </si>
  <si>
    <t>376 FC</t>
  </si>
  <si>
    <t>Z-0725</t>
  </si>
  <si>
    <t>20t</t>
  </si>
  <si>
    <t>93-968</t>
  </si>
  <si>
    <t>Stillson FT650511-24</t>
  </si>
  <si>
    <t>P32M07C</t>
  </si>
  <si>
    <t>4741262825258</t>
  </si>
  <si>
    <t>Alligator 88 01 300</t>
  </si>
  <si>
    <t>Szczęki typu S 83 30 020</t>
  </si>
  <si>
    <t>C6498</t>
  </si>
  <si>
    <t>OKRES GWARANCJI JAKOŚCI
[mies.]</t>
  </si>
  <si>
    <t>CENA JEDN. 
ZŁ
NETTO</t>
  </si>
  <si>
    <t>CENA JEDN. 
ZŁ
BRUTTO</t>
  </si>
  <si>
    <t>CENA CAŁK. 
ZŁ
NETTO</t>
  </si>
  <si>
    <t>CENA CAŁK. 
ZŁ BRUTTO</t>
  </si>
  <si>
    <t>Xrec</t>
  </si>
  <si>
    <t>Jaxon</t>
  </si>
  <si>
    <t>Flir</t>
  </si>
  <si>
    <t>Benetech</t>
  </si>
  <si>
    <t>Bosch</t>
  </si>
  <si>
    <t>Sunco</t>
  </si>
  <si>
    <t>Testo</t>
  </si>
  <si>
    <t>Kyoritsu</t>
  </si>
  <si>
    <t>Esco</t>
  </si>
  <si>
    <t>Depstech</t>
  </si>
  <si>
    <t>Endoskop</t>
  </si>
  <si>
    <t>Wędka do endoskopu</t>
  </si>
  <si>
    <t>Kamera termowizyjna</t>
  </si>
  <si>
    <t>Pirometr</t>
  </si>
  <si>
    <t>Dalmierz</t>
  </si>
  <si>
    <t>Wykrywacz kabli</t>
  </si>
  <si>
    <t>Próbnik napięcia</t>
  </si>
  <si>
    <t>Zestaw sond pomiarowych VAC</t>
  </si>
  <si>
    <t>Multimetr</t>
  </si>
  <si>
    <t>Tester napięcia</t>
  </si>
  <si>
    <t>Przemysłowy endoskop</t>
  </si>
  <si>
    <t>WI-FI USB 10m 8mm (SB4405)</t>
  </si>
  <si>
    <t>Zaffira Tele Bolo 3-15g 128-600</t>
  </si>
  <si>
    <t>E4 657995</t>
  </si>
  <si>
    <t>GM700</t>
  </si>
  <si>
    <t>GLM 40 0601072900</t>
  </si>
  <si>
    <t>GMS 120 0601081000</t>
  </si>
  <si>
    <t>Fazer 777</t>
  </si>
  <si>
    <t>0563 0003 10</t>
  </si>
  <si>
    <t>KEWMATE2000A</t>
  </si>
  <si>
    <t>ES-932</t>
  </si>
  <si>
    <t>3 soczewki, 1080p HD, 8 mm, IP67, TF 32 GB</t>
  </si>
  <si>
    <t>Krause</t>
  </si>
  <si>
    <t>Dymo</t>
  </si>
  <si>
    <t>Fibertechnic</t>
  </si>
  <si>
    <t>Petzl</t>
  </si>
  <si>
    <t>DDK</t>
  </si>
  <si>
    <t>Karcher</t>
  </si>
  <si>
    <t>Master</t>
  </si>
  <si>
    <t>Justrite</t>
  </si>
  <si>
    <t>Al-ko</t>
  </si>
  <si>
    <t>Ibo</t>
  </si>
  <si>
    <t>Adelid</t>
  </si>
  <si>
    <t>Gtools</t>
  </si>
  <si>
    <t>Rothenberger</t>
  </si>
  <si>
    <t>Cellfast</t>
  </si>
  <si>
    <t>Drabina aluminiowa rozstawna</t>
  </si>
  <si>
    <t>Drabina wielofunkcyjna</t>
  </si>
  <si>
    <t>Drukarka etykiet</t>
  </si>
  <si>
    <t>Hak do pokryw studni telekomunikacyjnych</t>
  </si>
  <si>
    <t>Latarka czołowa</t>
  </si>
  <si>
    <t>Latarka LED</t>
  </si>
  <si>
    <t>Myjka zimnowodna</t>
  </si>
  <si>
    <t>Nagrzewnica elektryczna</t>
  </si>
  <si>
    <t>Odkurzacz przemysłowy</t>
  </si>
  <si>
    <t>Plandeka wychwytowa</t>
  </si>
  <si>
    <t>Pompa</t>
  </si>
  <si>
    <t>Pompa do wody brudnej</t>
  </si>
  <si>
    <t>Przedłużacz bębnowy</t>
  </si>
  <si>
    <t>Przedłużacz listwowy</t>
  </si>
  <si>
    <t>Przepychacz elektryczny do rur</t>
  </si>
  <si>
    <t>Przepycharka</t>
  </si>
  <si>
    <t>Zestaw wózek z wężem</t>
  </si>
  <si>
    <t>7-stopniowa Solidy</t>
  </si>
  <si>
    <t>Corda 3 x 9</t>
  </si>
  <si>
    <t>Corda 3 x 11</t>
  </si>
  <si>
    <t>Label Manager 160 + 5 taśm D1 (1x Taśma D1 12mm/7m Biała czarny nadruk, 1x Taśma D1 9mm/7m Biała czarny nadruk, 1x Taśma D1 6mm/7m Biała czarny nadruk,
1x Taśma D1 12mm/7m Czarna biały nadruk, 1x Taśma D1 9mm/7m Czarna biały nadruk)</t>
  </si>
  <si>
    <t>62 cm</t>
  </si>
  <si>
    <t>Tikkina 2022 Blue 300 lm</t>
  </si>
  <si>
    <t>P90 ZOOM CREE</t>
  </si>
  <si>
    <t>HD 5/12 C</t>
  </si>
  <si>
    <t>B 18 EPR moc 18 kW</t>
  </si>
  <si>
    <t>VC3210LX1</t>
  </si>
  <si>
    <t>1500x1500 123678 49</t>
  </si>
  <si>
    <t>Jet 1300 inox 1300w 113248</t>
  </si>
  <si>
    <t>Furiatka 1500 z rozdrabniaczem 20 mb węża</t>
  </si>
  <si>
    <t>4 gniazda 40m guma 3x2,5</t>
  </si>
  <si>
    <t>4 gniazda 20m guma 3x2,5</t>
  </si>
  <si>
    <t>4 gniazda 2m guma 3x2,5</t>
  </si>
  <si>
    <t>150A 16mm/22mm</t>
  </si>
  <si>
    <t>ROPUMP SUPER PLUS 72070X</t>
  </si>
  <si>
    <t>30m Discover 55-630</t>
  </si>
  <si>
    <t>Mag complex</t>
  </si>
  <si>
    <t>Sejf master</t>
  </si>
  <si>
    <t>Stół warsztatowy</t>
  </si>
  <si>
    <t>Szafa narzędziowa</t>
  </si>
  <si>
    <t>Stół warsztatowy na kółkach</t>
  </si>
  <si>
    <t>Wózek narzędziowy, 10 szuflad</t>
  </si>
  <si>
    <t>Taboret warsztatowy obrotowy na kółkach</t>
  </si>
  <si>
    <t>P-2129</t>
  </si>
  <si>
    <t>TC 1995 - 004020</t>
  </si>
  <si>
    <t>TC 1995 - 042000</t>
  </si>
  <si>
    <t>Promag</t>
  </si>
  <si>
    <t>Zolta</t>
  </si>
  <si>
    <t>Wózek paletowy</t>
  </si>
  <si>
    <t>Wózek transportowy</t>
  </si>
  <si>
    <t>Wózek transportowy platformowy</t>
  </si>
  <si>
    <t>Wózek paletowy DRAGON TRUCK PR 2500/1150 G/PT</t>
  </si>
  <si>
    <t>250kg koła 2PR 4.10/3.50-4 czerw.</t>
  </si>
  <si>
    <t>90x50 300KG</t>
  </si>
  <si>
    <t>TYP / MODEL / OPIS</t>
  </si>
  <si>
    <t>TYP / MODELTYP / MODEL / OPIS</t>
  </si>
  <si>
    <t>Regał magazynowy metalowy z regulowaną wysokością półek</t>
  </si>
  <si>
    <t>Szafa metalowa zamykana z regulowaną wysokością półek</t>
  </si>
  <si>
    <t>Szafka serwisowa na kółkach z narzędziami, 6 szuflad</t>
  </si>
  <si>
    <t>Jan Nowak</t>
  </si>
  <si>
    <t>GUDE</t>
  </si>
  <si>
    <t>Stół warsztatowy GÜDE Variant, 1200 x 685 x 840 mm, niebieski</t>
  </si>
  <si>
    <t>Stół warsztatowy mobilny GÜDE Basic, 1 szafka, 1 półka, 1190 x 600 x 850 mm, niebieski</t>
  </si>
  <si>
    <t>SZAFKA WÓZEK WARSZTATOWY 185 EL YT-55307</t>
  </si>
  <si>
    <t>Grospol</t>
  </si>
  <si>
    <t xml:space="preserve">Krzesło Lab Stool, kółka miękkie
</t>
  </si>
  <si>
    <t>WMC Tools</t>
  </si>
  <si>
    <t>Duży Stół Wózek warsztatowy z drewnianym blatem szafką oraz szufladami 46744 WAR710</t>
  </si>
  <si>
    <t>szafa metalowa - model TOMASZ 900 x 1850 x 450 biurowa szafa metalowa na akta: szara</t>
  </si>
  <si>
    <t>regał magazynowy Solid II 180x90x45 5P 1000 kg</t>
  </si>
  <si>
    <t>Marbo Regały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</si>
</sst>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C1C9-2ABE-431D-92B0-60B3DC497142}">
  <sheetPr>
    <pageSetUpPr fitToPage="1"/>
  </sheetPr>
  <dimension ref="A1:J55"/>
  <sheetViews>
    <sheetView tabSelected="1" view="pageBreakPreview" zoomScale="60" zoomScaleNormal="100" workbookViewId="0">
      <selection activeCell="G17" sqref="G17"/>
    </sheetView>
  </sheetViews>
  <sheetFormatPr defaultColWidth="8.85546875" defaultRowHeight="12.75" x14ac:dyDescent="0.2"/>
  <cols>
    <col min="1" max="1" width="4.28515625" style="2" customWidth="1"/>
    <col min="2" max="2" width="30.7109375" style="6" customWidth="1"/>
    <col min="3" max="3" width="12.7109375" style="6" customWidth="1"/>
    <col min="4" max="4" width="30.7109375" style="6" customWidth="1"/>
    <col min="5" max="5" width="12.7109375" style="2" customWidth="1"/>
    <col min="6" max="6" width="10.7109375" style="6" customWidth="1"/>
    <col min="7" max="10" width="10.7109375" style="2" customWidth="1"/>
    <col min="11" max="16384" width="8.85546875" style="2"/>
  </cols>
  <sheetData>
    <row r="1" spans="1:10" s="10" customFormat="1" ht="51" x14ac:dyDescent="0.2">
      <c r="A1" s="8" t="s">
        <v>0</v>
      </c>
      <c r="B1" s="9" t="s">
        <v>1</v>
      </c>
      <c r="C1" s="9" t="s">
        <v>2</v>
      </c>
      <c r="D1" s="9" t="s">
        <v>247</v>
      </c>
      <c r="E1" s="8" t="s">
        <v>142</v>
      </c>
      <c r="F1" s="9" t="s">
        <v>4</v>
      </c>
      <c r="G1" s="8" t="s">
        <v>143</v>
      </c>
      <c r="H1" s="8" t="s">
        <v>144</v>
      </c>
      <c r="I1" s="8" t="s">
        <v>145</v>
      </c>
      <c r="J1" s="8" t="s">
        <v>146</v>
      </c>
    </row>
    <row r="2" spans="1:10" ht="15" x14ac:dyDescent="0.2">
      <c r="A2" s="11">
        <v>1</v>
      </c>
      <c r="B2" s="4" t="s">
        <v>10</v>
      </c>
      <c r="C2" s="5" t="s">
        <v>63</v>
      </c>
      <c r="D2" s="4" t="s">
        <v>95</v>
      </c>
      <c r="E2" s="1"/>
      <c r="F2" s="7">
        <v>1</v>
      </c>
      <c r="G2" s="20"/>
      <c r="H2" s="20"/>
      <c r="I2" s="20">
        <f>F2*G2</f>
        <v>0</v>
      </c>
      <c r="J2" s="20">
        <f>F2*H2</f>
        <v>0</v>
      </c>
    </row>
    <row r="3" spans="1:10" ht="15" x14ac:dyDescent="0.2">
      <c r="A3" s="11">
        <v>2</v>
      </c>
      <c r="B3" s="4" t="s">
        <v>11</v>
      </c>
      <c r="C3" s="5" t="s">
        <v>64</v>
      </c>
      <c r="D3" s="4" t="s">
        <v>96</v>
      </c>
      <c r="E3" s="1"/>
      <c r="F3" s="7">
        <v>1</v>
      </c>
      <c r="G3" s="20"/>
      <c r="H3" s="20"/>
      <c r="I3" s="20">
        <f t="shared" ref="I3:I54" si="0">F3*G3</f>
        <v>0</v>
      </c>
      <c r="J3" s="20">
        <f t="shared" ref="J3:J54" si="1">F3*H3</f>
        <v>0</v>
      </c>
    </row>
    <row r="4" spans="1:10" ht="15" x14ac:dyDescent="0.2">
      <c r="A4" s="11">
        <v>3</v>
      </c>
      <c r="B4" s="4" t="s">
        <v>12</v>
      </c>
      <c r="C4" s="5" t="s">
        <v>65</v>
      </c>
      <c r="D4" s="4" t="s">
        <v>97</v>
      </c>
      <c r="E4" s="1"/>
      <c r="F4" s="7">
        <v>1</v>
      </c>
      <c r="G4" s="20"/>
      <c r="H4" s="20"/>
      <c r="I4" s="20">
        <f t="shared" si="0"/>
        <v>0</v>
      </c>
      <c r="J4" s="20">
        <f t="shared" si="1"/>
        <v>0</v>
      </c>
    </row>
    <row r="5" spans="1:10" ht="15" x14ac:dyDescent="0.2">
      <c r="A5" s="11">
        <v>4</v>
      </c>
      <c r="B5" s="4" t="s">
        <v>13</v>
      </c>
      <c r="C5" s="5" t="s">
        <v>66</v>
      </c>
      <c r="D5" s="4" t="s">
        <v>98</v>
      </c>
      <c r="E5" s="1"/>
      <c r="F5" s="7">
        <v>1</v>
      </c>
      <c r="G5" s="20"/>
      <c r="H5" s="20"/>
      <c r="I5" s="20">
        <f t="shared" si="0"/>
        <v>0</v>
      </c>
      <c r="J5" s="20">
        <f t="shared" si="1"/>
        <v>0</v>
      </c>
    </row>
    <row r="6" spans="1:10" ht="15" x14ac:dyDescent="0.2">
      <c r="A6" s="11">
        <v>5</v>
      </c>
      <c r="B6" s="4" t="s">
        <v>14</v>
      </c>
      <c r="C6" s="5" t="s">
        <v>67</v>
      </c>
      <c r="D6" s="4" t="s">
        <v>99</v>
      </c>
      <c r="E6" s="1"/>
      <c r="F6" s="7">
        <v>1</v>
      </c>
      <c r="G6" s="20"/>
      <c r="H6" s="20"/>
      <c r="I6" s="20">
        <f t="shared" si="0"/>
        <v>0</v>
      </c>
      <c r="J6" s="20">
        <f t="shared" si="1"/>
        <v>0</v>
      </c>
    </row>
    <row r="7" spans="1:10" ht="15" x14ac:dyDescent="0.2">
      <c r="A7" s="11">
        <v>6</v>
      </c>
      <c r="B7" s="4" t="s">
        <v>15</v>
      </c>
      <c r="C7" s="5" t="s">
        <v>67</v>
      </c>
      <c r="D7" s="4" t="s">
        <v>100</v>
      </c>
      <c r="E7" s="1"/>
      <c r="F7" s="7">
        <v>2</v>
      </c>
      <c r="G7" s="20"/>
      <c r="H7" s="20"/>
      <c r="I7" s="20">
        <f t="shared" si="0"/>
        <v>0</v>
      </c>
      <c r="J7" s="20">
        <f t="shared" si="1"/>
        <v>0</v>
      </c>
    </row>
    <row r="8" spans="1:10" ht="15" x14ac:dyDescent="0.2">
      <c r="A8" s="11">
        <v>7</v>
      </c>
      <c r="B8" s="4" t="s">
        <v>16</v>
      </c>
      <c r="C8" s="5" t="s">
        <v>68</v>
      </c>
      <c r="D8" s="4" t="s">
        <v>101</v>
      </c>
      <c r="E8" s="1"/>
      <c r="F8" s="7">
        <v>1</v>
      </c>
      <c r="G8" s="20"/>
      <c r="H8" s="20"/>
      <c r="I8" s="20">
        <f t="shared" si="0"/>
        <v>0</v>
      </c>
      <c r="J8" s="20">
        <f t="shared" si="1"/>
        <v>0</v>
      </c>
    </row>
    <row r="9" spans="1:10" ht="15" x14ac:dyDescent="0.2">
      <c r="A9" s="11">
        <v>8</v>
      </c>
      <c r="B9" s="4" t="s">
        <v>17</v>
      </c>
      <c r="C9" s="5" t="s">
        <v>69</v>
      </c>
      <c r="D9" s="4" t="s">
        <v>102</v>
      </c>
      <c r="E9" s="1"/>
      <c r="F9" s="7">
        <v>1</v>
      </c>
      <c r="G9" s="20"/>
      <c r="H9" s="20"/>
      <c r="I9" s="20">
        <f t="shared" si="0"/>
        <v>0</v>
      </c>
      <c r="J9" s="20">
        <f t="shared" si="1"/>
        <v>0</v>
      </c>
    </row>
    <row r="10" spans="1:10" ht="15" x14ac:dyDescent="0.2">
      <c r="A10" s="11">
        <v>9</v>
      </c>
      <c r="B10" s="4" t="s">
        <v>18</v>
      </c>
      <c r="C10" s="5" t="s">
        <v>70</v>
      </c>
      <c r="D10" s="4" t="s">
        <v>103</v>
      </c>
      <c r="E10" s="1"/>
      <c r="F10" s="7">
        <v>1</v>
      </c>
      <c r="G10" s="20"/>
      <c r="H10" s="20"/>
      <c r="I10" s="20">
        <f t="shared" si="0"/>
        <v>0</v>
      </c>
      <c r="J10" s="20">
        <f t="shared" si="1"/>
        <v>0</v>
      </c>
    </row>
    <row r="11" spans="1:10" ht="15" x14ac:dyDescent="0.2">
      <c r="A11" s="11">
        <v>10</v>
      </c>
      <c r="B11" s="4" t="s">
        <v>19</v>
      </c>
      <c r="C11" s="5" t="s">
        <v>70</v>
      </c>
      <c r="D11" s="4" t="s">
        <v>104</v>
      </c>
      <c r="E11" s="1"/>
      <c r="F11" s="7">
        <v>1</v>
      </c>
      <c r="G11" s="20"/>
      <c r="H11" s="20"/>
      <c r="I11" s="20">
        <f t="shared" si="0"/>
        <v>0</v>
      </c>
      <c r="J11" s="20">
        <f t="shared" si="1"/>
        <v>0</v>
      </c>
    </row>
    <row r="12" spans="1:10" ht="15" x14ac:dyDescent="0.2">
      <c r="A12" s="11">
        <v>11</v>
      </c>
      <c r="B12" s="4" t="s">
        <v>20</v>
      </c>
      <c r="C12" s="5" t="s">
        <v>70</v>
      </c>
      <c r="D12" s="4" t="s">
        <v>105</v>
      </c>
      <c r="E12" s="1"/>
      <c r="F12" s="7">
        <v>1</v>
      </c>
      <c r="G12" s="20"/>
      <c r="H12" s="20"/>
      <c r="I12" s="20">
        <f t="shared" si="0"/>
        <v>0</v>
      </c>
      <c r="J12" s="20">
        <f t="shared" si="1"/>
        <v>0</v>
      </c>
    </row>
    <row r="13" spans="1:10" ht="15" x14ac:dyDescent="0.2">
      <c r="A13" s="11">
        <v>12</v>
      </c>
      <c r="B13" s="4" t="s">
        <v>21</v>
      </c>
      <c r="C13" s="5" t="s">
        <v>71</v>
      </c>
      <c r="D13" s="4" t="s">
        <v>106</v>
      </c>
      <c r="E13" s="1"/>
      <c r="F13" s="7">
        <v>2</v>
      </c>
      <c r="G13" s="20"/>
      <c r="H13" s="20"/>
      <c r="I13" s="20">
        <f t="shared" si="0"/>
        <v>0</v>
      </c>
      <c r="J13" s="20">
        <f t="shared" si="1"/>
        <v>0</v>
      </c>
    </row>
    <row r="14" spans="1:10" ht="15" x14ac:dyDescent="0.2">
      <c r="A14" s="11">
        <v>13</v>
      </c>
      <c r="B14" s="4" t="s">
        <v>22</v>
      </c>
      <c r="C14" s="5" t="s">
        <v>71</v>
      </c>
      <c r="D14" s="4" t="s">
        <v>107</v>
      </c>
      <c r="E14" s="1"/>
      <c r="F14" s="7">
        <v>1</v>
      </c>
      <c r="G14" s="20"/>
      <c r="H14" s="20"/>
      <c r="I14" s="20">
        <f t="shared" si="0"/>
        <v>0</v>
      </c>
      <c r="J14" s="20">
        <f t="shared" si="1"/>
        <v>0</v>
      </c>
    </row>
    <row r="15" spans="1:10" ht="15" x14ac:dyDescent="0.2">
      <c r="A15" s="11">
        <v>14</v>
      </c>
      <c r="B15" s="4" t="s">
        <v>23</v>
      </c>
      <c r="C15" s="5" t="s">
        <v>72</v>
      </c>
      <c r="D15" s="4" t="s">
        <v>108</v>
      </c>
      <c r="E15" s="1"/>
      <c r="F15" s="7">
        <v>1</v>
      </c>
      <c r="G15" s="20"/>
      <c r="H15" s="20"/>
      <c r="I15" s="20">
        <f t="shared" si="0"/>
        <v>0</v>
      </c>
      <c r="J15" s="20">
        <f t="shared" si="1"/>
        <v>0</v>
      </c>
    </row>
    <row r="16" spans="1:10" ht="15" x14ac:dyDescent="0.2">
      <c r="A16" s="11">
        <v>15</v>
      </c>
      <c r="B16" s="4" t="s">
        <v>24</v>
      </c>
      <c r="C16" s="5" t="s">
        <v>73</v>
      </c>
      <c r="D16" s="4" t="s">
        <v>109</v>
      </c>
      <c r="E16" s="1"/>
      <c r="F16" s="7">
        <v>1</v>
      </c>
      <c r="G16" s="20"/>
      <c r="H16" s="20"/>
      <c r="I16" s="20">
        <f t="shared" si="0"/>
        <v>0</v>
      </c>
      <c r="J16" s="20">
        <f t="shared" si="1"/>
        <v>0</v>
      </c>
    </row>
    <row r="17" spans="1:10" ht="15" x14ac:dyDescent="0.2">
      <c r="A17" s="11">
        <v>16</v>
      </c>
      <c r="B17" s="4" t="s">
        <v>25</v>
      </c>
      <c r="C17" s="5" t="s">
        <v>67</v>
      </c>
      <c r="D17" s="4">
        <v>41002</v>
      </c>
      <c r="E17" s="1"/>
      <c r="F17" s="7">
        <v>1</v>
      </c>
      <c r="G17" s="20"/>
      <c r="H17" s="20"/>
      <c r="I17" s="20">
        <f t="shared" si="0"/>
        <v>0</v>
      </c>
      <c r="J17" s="20">
        <f t="shared" si="1"/>
        <v>0</v>
      </c>
    </row>
    <row r="18" spans="1:10" ht="15" x14ac:dyDescent="0.2">
      <c r="A18" s="11">
        <v>17</v>
      </c>
      <c r="B18" s="4" t="s">
        <v>26</v>
      </c>
      <c r="C18" s="5" t="s">
        <v>70</v>
      </c>
      <c r="D18" s="4" t="s">
        <v>110</v>
      </c>
      <c r="E18" s="1"/>
      <c r="F18" s="7">
        <v>1</v>
      </c>
      <c r="G18" s="20"/>
      <c r="H18" s="20"/>
      <c r="I18" s="20">
        <f t="shared" si="0"/>
        <v>0</v>
      </c>
      <c r="J18" s="20">
        <f t="shared" si="1"/>
        <v>0</v>
      </c>
    </row>
    <row r="19" spans="1:10" ht="15" x14ac:dyDescent="0.2">
      <c r="A19" s="11">
        <v>18</v>
      </c>
      <c r="B19" s="4" t="s">
        <v>27</v>
      </c>
      <c r="C19" s="5" t="s">
        <v>70</v>
      </c>
      <c r="D19" s="4" t="s">
        <v>111</v>
      </c>
      <c r="E19" s="1"/>
      <c r="F19" s="7">
        <v>1</v>
      </c>
      <c r="G19" s="20"/>
      <c r="H19" s="20"/>
      <c r="I19" s="20">
        <f t="shared" si="0"/>
        <v>0</v>
      </c>
      <c r="J19" s="20">
        <f t="shared" si="1"/>
        <v>0</v>
      </c>
    </row>
    <row r="20" spans="1:10" ht="15" x14ac:dyDescent="0.2">
      <c r="A20" s="11">
        <v>19</v>
      </c>
      <c r="B20" s="4" t="s">
        <v>28</v>
      </c>
      <c r="C20" s="5" t="s">
        <v>68</v>
      </c>
      <c r="D20" s="4" t="s">
        <v>112</v>
      </c>
      <c r="E20" s="1"/>
      <c r="F20" s="7">
        <v>1</v>
      </c>
      <c r="G20" s="20"/>
      <c r="H20" s="20"/>
      <c r="I20" s="20">
        <f t="shared" si="0"/>
        <v>0</v>
      </c>
      <c r="J20" s="20">
        <f t="shared" si="1"/>
        <v>0</v>
      </c>
    </row>
    <row r="21" spans="1:10" ht="15" x14ac:dyDescent="0.2">
      <c r="A21" s="11">
        <v>20</v>
      </c>
      <c r="B21" s="4" t="s">
        <v>29</v>
      </c>
      <c r="C21" s="5" t="s">
        <v>71</v>
      </c>
      <c r="D21" s="4" t="s">
        <v>113</v>
      </c>
      <c r="E21" s="1"/>
      <c r="F21" s="7">
        <v>1</v>
      </c>
      <c r="G21" s="20"/>
      <c r="H21" s="20"/>
      <c r="I21" s="20">
        <f t="shared" si="0"/>
        <v>0</v>
      </c>
      <c r="J21" s="20">
        <f t="shared" si="1"/>
        <v>0</v>
      </c>
    </row>
    <row r="22" spans="1:10" ht="15" x14ac:dyDescent="0.2">
      <c r="A22" s="11">
        <v>21</v>
      </c>
      <c r="B22" s="4" t="s">
        <v>30</v>
      </c>
      <c r="C22" s="5" t="s">
        <v>71</v>
      </c>
      <c r="D22" s="4" t="s">
        <v>114</v>
      </c>
      <c r="E22" s="1"/>
      <c r="F22" s="7">
        <v>1</v>
      </c>
      <c r="G22" s="20"/>
      <c r="H22" s="20"/>
      <c r="I22" s="20">
        <f t="shared" si="0"/>
        <v>0</v>
      </c>
      <c r="J22" s="20">
        <f t="shared" si="1"/>
        <v>0</v>
      </c>
    </row>
    <row r="23" spans="1:10" ht="15" x14ac:dyDescent="0.2">
      <c r="A23" s="11">
        <v>22</v>
      </c>
      <c r="B23" s="4" t="s">
        <v>31</v>
      </c>
      <c r="C23" s="5" t="s">
        <v>71</v>
      </c>
      <c r="D23" s="4" t="s">
        <v>115</v>
      </c>
      <c r="E23" s="1"/>
      <c r="F23" s="7">
        <v>1</v>
      </c>
      <c r="G23" s="20"/>
      <c r="H23" s="20"/>
      <c r="I23" s="20">
        <f t="shared" si="0"/>
        <v>0</v>
      </c>
      <c r="J23" s="20">
        <f t="shared" si="1"/>
        <v>0</v>
      </c>
    </row>
    <row r="24" spans="1:10" ht="15" x14ac:dyDescent="0.2">
      <c r="A24" s="11">
        <v>23</v>
      </c>
      <c r="B24" s="4" t="s">
        <v>32</v>
      </c>
      <c r="C24" s="5" t="s">
        <v>74</v>
      </c>
      <c r="D24" s="4" t="s">
        <v>116</v>
      </c>
      <c r="E24" s="1"/>
      <c r="F24" s="7">
        <v>2</v>
      </c>
      <c r="G24" s="20"/>
      <c r="H24" s="20"/>
      <c r="I24" s="20">
        <f t="shared" si="0"/>
        <v>0</v>
      </c>
      <c r="J24" s="20">
        <f t="shared" si="1"/>
        <v>0</v>
      </c>
    </row>
    <row r="25" spans="1:10" ht="15" x14ac:dyDescent="0.2">
      <c r="A25" s="11">
        <v>24</v>
      </c>
      <c r="B25" s="4" t="s">
        <v>33</v>
      </c>
      <c r="C25" s="5" t="s">
        <v>75</v>
      </c>
      <c r="D25" s="4" t="s">
        <v>117</v>
      </c>
      <c r="E25" s="1"/>
      <c r="F25" s="7">
        <v>1</v>
      </c>
      <c r="G25" s="20"/>
      <c r="H25" s="20"/>
      <c r="I25" s="20">
        <f t="shared" si="0"/>
        <v>0</v>
      </c>
      <c r="J25" s="20">
        <f t="shared" si="1"/>
        <v>0</v>
      </c>
    </row>
    <row r="26" spans="1:10" ht="15" x14ac:dyDescent="0.2">
      <c r="A26" s="11">
        <v>25</v>
      </c>
      <c r="B26" s="4" t="s">
        <v>34</v>
      </c>
      <c r="C26" s="5" t="s">
        <v>76</v>
      </c>
      <c r="D26" s="4">
        <v>1284</v>
      </c>
      <c r="E26" s="1"/>
      <c r="F26" s="7">
        <v>2</v>
      </c>
      <c r="G26" s="20"/>
      <c r="H26" s="20"/>
      <c r="I26" s="20">
        <f t="shared" si="0"/>
        <v>0</v>
      </c>
      <c r="J26" s="20">
        <f t="shared" si="1"/>
        <v>0</v>
      </c>
    </row>
    <row r="27" spans="1:10" ht="15" x14ac:dyDescent="0.2">
      <c r="A27" s="11">
        <v>26</v>
      </c>
      <c r="B27" s="4" t="s">
        <v>35</v>
      </c>
      <c r="C27" s="5" t="s">
        <v>77</v>
      </c>
      <c r="D27" s="4" t="s">
        <v>118</v>
      </c>
      <c r="E27" s="1"/>
      <c r="F27" s="7">
        <v>2</v>
      </c>
      <c r="G27" s="20"/>
      <c r="H27" s="20"/>
      <c r="I27" s="20">
        <f t="shared" si="0"/>
        <v>0</v>
      </c>
      <c r="J27" s="20">
        <f t="shared" si="1"/>
        <v>0</v>
      </c>
    </row>
    <row r="28" spans="1:10" ht="15" x14ac:dyDescent="0.2">
      <c r="A28" s="11">
        <v>27</v>
      </c>
      <c r="B28" s="4" t="s">
        <v>36</v>
      </c>
      <c r="C28" s="5" t="s">
        <v>78</v>
      </c>
      <c r="D28" s="4">
        <v>25016</v>
      </c>
      <c r="E28" s="1"/>
      <c r="F28" s="7">
        <v>1</v>
      </c>
      <c r="G28" s="20"/>
      <c r="H28" s="20"/>
      <c r="I28" s="20">
        <f t="shared" si="0"/>
        <v>0</v>
      </c>
      <c r="J28" s="20">
        <f t="shared" si="1"/>
        <v>0</v>
      </c>
    </row>
    <row r="29" spans="1:10" ht="15" x14ac:dyDescent="0.2">
      <c r="A29" s="11">
        <v>28</v>
      </c>
      <c r="B29" s="4" t="s">
        <v>37</v>
      </c>
      <c r="C29" s="5" t="s">
        <v>71</v>
      </c>
      <c r="D29" s="4" t="s">
        <v>119</v>
      </c>
      <c r="E29" s="1"/>
      <c r="F29" s="7">
        <v>1</v>
      </c>
      <c r="G29" s="20"/>
      <c r="H29" s="20"/>
      <c r="I29" s="20">
        <f t="shared" si="0"/>
        <v>0</v>
      </c>
      <c r="J29" s="20">
        <f t="shared" si="1"/>
        <v>0</v>
      </c>
    </row>
    <row r="30" spans="1:10" ht="15" x14ac:dyDescent="0.2">
      <c r="A30" s="11">
        <v>29</v>
      </c>
      <c r="B30" s="4" t="s">
        <v>38</v>
      </c>
      <c r="C30" s="5" t="s">
        <v>79</v>
      </c>
      <c r="D30" s="4">
        <v>111759</v>
      </c>
      <c r="E30" s="1"/>
      <c r="F30" s="7">
        <v>1</v>
      </c>
      <c r="G30" s="20"/>
      <c r="H30" s="20"/>
      <c r="I30" s="20">
        <f t="shared" si="0"/>
        <v>0</v>
      </c>
      <c r="J30" s="20">
        <f t="shared" si="1"/>
        <v>0</v>
      </c>
    </row>
    <row r="31" spans="1:10" ht="15" x14ac:dyDescent="0.2">
      <c r="A31" s="11">
        <v>30</v>
      </c>
      <c r="B31" s="4" t="s">
        <v>39</v>
      </c>
      <c r="C31" s="5" t="s">
        <v>80</v>
      </c>
      <c r="D31" s="4" t="s">
        <v>120</v>
      </c>
      <c r="E31" s="1"/>
      <c r="F31" s="7">
        <v>4</v>
      </c>
      <c r="G31" s="20"/>
      <c r="H31" s="20"/>
      <c r="I31" s="20">
        <f t="shared" si="0"/>
        <v>0</v>
      </c>
      <c r="J31" s="20">
        <f t="shared" si="1"/>
        <v>0</v>
      </c>
    </row>
    <row r="32" spans="1:10" ht="15" x14ac:dyDescent="0.2">
      <c r="A32" s="11">
        <v>31</v>
      </c>
      <c r="B32" s="4" t="s">
        <v>40</v>
      </c>
      <c r="C32" s="5" t="s">
        <v>81</v>
      </c>
      <c r="D32" s="4" t="s">
        <v>121</v>
      </c>
      <c r="E32" s="1"/>
      <c r="F32" s="7">
        <v>1</v>
      </c>
      <c r="G32" s="20"/>
      <c r="H32" s="20"/>
      <c r="I32" s="20">
        <f t="shared" si="0"/>
        <v>0</v>
      </c>
      <c r="J32" s="20">
        <f t="shared" si="1"/>
        <v>0</v>
      </c>
    </row>
    <row r="33" spans="1:10" ht="15" x14ac:dyDescent="0.2">
      <c r="A33" s="11">
        <v>32</v>
      </c>
      <c r="B33" s="4" t="s">
        <v>41</v>
      </c>
      <c r="C33" s="5" t="s">
        <v>64</v>
      </c>
      <c r="D33" s="4" t="s">
        <v>122</v>
      </c>
      <c r="E33" s="1"/>
      <c r="F33" s="7">
        <v>1</v>
      </c>
      <c r="G33" s="20"/>
      <c r="H33" s="20"/>
      <c r="I33" s="20">
        <f t="shared" si="0"/>
        <v>0</v>
      </c>
      <c r="J33" s="20">
        <f t="shared" si="1"/>
        <v>0</v>
      </c>
    </row>
    <row r="34" spans="1:10" ht="25.5" x14ac:dyDescent="0.2">
      <c r="A34" s="11">
        <v>33</v>
      </c>
      <c r="B34" s="4" t="s">
        <v>42</v>
      </c>
      <c r="C34" s="5" t="s">
        <v>64</v>
      </c>
      <c r="D34" s="4" t="s">
        <v>123</v>
      </c>
      <c r="E34" s="1"/>
      <c r="F34" s="7">
        <v>1</v>
      </c>
      <c r="G34" s="20"/>
      <c r="H34" s="20"/>
      <c r="I34" s="20">
        <f t="shared" si="0"/>
        <v>0</v>
      </c>
      <c r="J34" s="20">
        <f t="shared" si="1"/>
        <v>0</v>
      </c>
    </row>
    <row r="35" spans="1:10" ht="15" x14ac:dyDescent="0.2">
      <c r="A35" s="11">
        <v>34</v>
      </c>
      <c r="B35" s="4" t="s">
        <v>43</v>
      </c>
      <c r="C35" s="5" t="s">
        <v>64</v>
      </c>
      <c r="D35" s="4" t="s">
        <v>124</v>
      </c>
      <c r="E35" s="1"/>
      <c r="F35" s="7">
        <v>1</v>
      </c>
      <c r="G35" s="20"/>
      <c r="H35" s="20"/>
      <c r="I35" s="20">
        <f t="shared" si="0"/>
        <v>0</v>
      </c>
      <c r="J35" s="20">
        <f t="shared" si="1"/>
        <v>0</v>
      </c>
    </row>
    <row r="36" spans="1:10" ht="15" x14ac:dyDescent="0.2">
      <c r="A36" s="11">
        <v>35</v>
      </c>
      <c r="B36" s="4" t="s">
        <v>44</v>
      </c>
      <c r="C36" s="5" t="s">
        <v>64</v>
      </c>
      <c r="D36" s="4" t="s">
        <v>125</v>
      </c>
      <c r="E36" s="1"/>
      <c r="F36" s="7">
        <v>1</v>
      </c>
      <c r="G36" s="20"/>
      <c r="H36" s="20"/>
      <c r="I36" s="20">
        <f t="shared" si="0"/>
        <v>0</v>
      </c>
      <c r="J36" s="20">
        <f t="shared" si="1"/>
        <v>0</v>
      </c>
    </row>
    <row r="37" spans="1:10" ht="15" x14ac:dyDescent="0.2">
      <c r="A37" s="11">
        <v>36</v>
      </c>
      <c r="B37" s="4" t="s">
        <v>45</v>
      </c>
      <c r="C37" s="5" t="s">
        <v>82</v>
      </c>
      <c r="D37" s="4" t="s">
        <v>126</v>
      </c>
      <c r="E37" s="1"/>
      <c r="F37" s="7">
        <v>1</v>
      </c>
      <c r="G37" s="20"/>
      <c r="H37" s="20"/>
      <c r="I37" s="20">
        <f t="shared" si="0"/>
        <v>0</v>
      </c>
      <c r="J37" s="20">
        <f t="shared" si="1"/>
        <v>0</v>
      </c>
    </row>
    <row r="38" spans="1:10" ht="15" x14ac:dyDescent="0.2">
      <c r="A38" s="11">
        <v>37</v>
      </c>
      <c r="B38" s="4" t="s">
        <v>46</v>
      </c>
      <c r="C38" s="5" t="s">
        <v>83</v>
      </c>
      <c r="D38" s="4" t="s">
        <v>127</v>
      </c>
      <c r="E38" s="1"/>
      <c r="F38" s="7">
        <v>4</v>
      </c>
      <c r="G38" s="20"/>
      <c r="H38" s="20"/>
      <c r="I38" s="20">
        <f t="shared" si="0"/>
        <v>0</v>
      </c>
      <c r="J38" s="20">
        <f t="shared" si="1"/>
        <v>0</v>
      </c>
    </row>
    <row r="39" spans="1:10" ht="15" x14ac:dyDescent="0.2">
      <c r="A39" s="11">
        <v>38</v>
      </c>
      <c r="B39" s="4" t="s">
        <v>47</v>
      </c>
      <c r="C39" s="5" t="s">
        <v>84</v>
      </c>
      <c r="D39" s="4" t="s">
        <v>128</v>
      </c>
      <c r="E39" s="1"/>
      <c r="F39" s="7">
        <v>10</v>
      </c>
      <c r="G39" s="20"/>
      <c r="H39" s="20"/>
      <c r="I39" s="20">
        <f t="shared" si="0"/>
        <v>0</v>
      </c>
      <c r="J39" s="20">
        <f t="shared" si="1"/>
        <v>0</v>
      </c>
    </row>
    <row r="40" spans="1:10" ht="15" x14ac:dyDescent="0.2">
      <c r="A40" s="11">
        <v>39</v>
      </c>
      <c r="B40" s="4" t="s">
        <v>48</v>
      </c>
      <c r="C40" s="5" t="s">
        <v>85</v>
      </c>
      <c r="D40" s="4" t="s">
        <v>129</v>
      </c>
      <c r="E40" s="1"/>
      <c r="F40" s="7">
        <v>1</v>
      </c>
      <c r="G40" s="20"/>
      <c r="H40" s="20"/>
      <c r="I40" s="20">
        <f t="shared" si="0"/>
        <v>0</v>
      </c>
      <c r="J40" s="20">
        <f t="shared" si="1"/>
        <v>0</v>
      </c>
    </row>
    <row r="41" spans="1:10" ht="15" x14ac:dyDescent="0.2">
      <c r="A41" s="11">
        <v>40</v>
      </c>
      <c r="B41" s="4" t="s">
        <v>49</v>
      </c>
      <c r="C41" s="5" t="s">
        <v>86</v>
      </c>
      <c r="D41" s="4" t="s">
        <v>130</v>
      </c>
      <c r="E41" s="1"/>
      <c r="F41" s="7">
        <v>2</v>
      </c>
      <c r="G41" s="20"/>
      <c r="H41" s="20"/>
      <c r="I41" s="20">
        <f t="shared" si="0"/>
        <v>0</v>
      </c>
      <c r="J41" s="20">
        <f t="shared" si="1"/>
        <v>0</v>
      </c>
    </row>
    <row r="42" spans="1:10" ht="15" x14ac:dyDescent="0.2">
      <c r="A42" s="11">
        <v>41</v>
      </c>
      <c r="B42" s="4" t="s">
        <v>50</v>
      </c>
      <c r="C42" s="5" t="s">
        <v>67</v>
      </c>
      <c r="D42" s="4">
        <v>44574</v>
      </c>
      <c r="E42" s="1"/>
      <c r="F42" s="7">
        <v>1</v>
      </c>
      <c r="G42" s="20"/>
      <c r="H42" s="20"/>
      <c r="I42" s="20">
        <f t="shared" si="0"/>
        <v>0</v>
      </c>
      <c r="J42" s="20">
        <f t="shared" si="1"/>
        <v>0</v>
      </c>
    </row>
    <row r="43" spans="1:10" ht="15" x14ac:dyDescent="0.2">
      <c r="A43" s="11">
        <v>42</v>
      </c>
      <c r="B43" s="4" t="s">
        <v>51</v>
      </c>
      <c r="C43" s="5" t="s">
        <v>67</v>
      </c>
      <c r="D43" s="4" t="s">
        <v>131</v>
      </c>
      <c r="E43" s="1"/>
      <c r="F43" s="7">
        <v>1</v>
      </c>
      <c r="G43" s="20"/>
      <c r="H43" s="20"/>
      <c r="I43" s="20">
        <f t="shared" si="0"/>
        <v>0</v>
      </c>
      <c r="J43" s="20">
        <f t="shared" si="1"/>
        <v>0</v>
      </c>
    </row>
    <row r="44" spans="1:10" ht="15" x14ac:dyDescent="0.2">
      <c r="A44" s="11">
        <v>43</v>
      </c>
      <c r="B44" s="4" t="s">
        <v>52</v>
      </c>
      <c r="C44" s="5" t="s">
        <v>87</v>
      </c>
      <c r="D44" s="4" t="s">
        <v>132</v>
      </c>
      <c r="E44" s="1"/>
      <c r="F44" s="7">
        <v>1</v>
      </c>
      <c r="G44" s="20"/>
      <c r="H44" s="20"/>
      <c r="I44" s="20">
        <f t="shared" si="0"/>
        <v>0</v>
      </c>
      <c r="J44" s="20">
        <f t="shared" si="1"/>
        <v>0</v>
      </c>
    </row>
    <row r="45" spans="1:10" ht="15" x14ac:dyDescent="0.2">
      <c r="A45" s="11">
        <v>44</v>
      </c>
      <c r="B45" s="4" t="s">
        <v>53</v>
      </c>
      <c r="C45" s="5" t="s">
        <v>88</v>
      </c>
      <c r="D45" s="4" t="s">
        <v>133</v>
      </c>
      <c r="E45" s="1"/>
      <c r="F45" s="7">
        <v>1</v>
      </c>
      <c r="G45" s="20"/>
      <c r="H45" s="20"/>
      <c r="I45" s="20">
        <f t="shared" si="0"/>
        <v>0</v>
      </c>
      <c r="J45" s="20">
        <f t="shared" si="1"/>
        <v>0</v>
      </c>
    </row>
    <row r="46" spans="1:10" ht="15" x14ac:dyDescent="0.2">
      <c r="A46" s="11">
        <v>45</v>
      </c>
      <c r="B46" s="4" t="s">
        <v>54</v>
      </c>
      <c r="C46" s="5" t="s">
        <v>89</v>
      </c>
      <c r="D46" s="4" t="s">
        <v>134</v>
      </c>
      <c r="E46" s="1"/>
      <c r="F46" s="7">
        <v>1</v>
      </c>
      <c r="G46" s="20"/>
      <c r="H46" s="20"/>
      <c r="I46" s="20">
        <f t="shared" si="0"/>
        <v>0</v>
      </c>
      <c r="J46" s="20">
        <f t="shared" si="1"/>
        <v>0</v>
      </c>
    </row>
    <row r="47" spans="1:10" ht="15" x14ac:dyDescent="0.2">
      <c r="A47" s="11">
        <v>46</v>
      </c>
      <c r="B47" s="4" t="s">
        <v>55</v>
      </c>
      <c r="C47" s="5" t="s">
        <v>71</v>
      </c>
      <c r="D47" s="4" t="s">
        <v>135</v>
      </c>
      <c r="E47" s="1"/>
      <c r="F47" s="7">
        <v>2</v>
      </c>
      <c r="G47" s="20"/>
      <c r="H47" s="20"/>
      <c r="I47" s="20">
        <f t="shared" si="0"/>
        <v>0</v>
      </c>
      <c r="J47" s="20">
        <f t="shared" si="1"/>
        <v>0</v>
      </c>
    </row>
    <row r="48" spans="1:10" ht="15" x14ac:dyDescent="0.2">
      <c r="A48" s="11">
        <v>47</v>
      </c>
      <c r="B48" s="4" t="s">
        <v>56</v>
      </c>
      <c r="C48" s="5" t="s">
        <v>90</v>
      </c>
      <c r="D48" s="4" t="s">
        <v>136</v>
      </c>
      <c r="E48" s="1"/>
      <c r="F48" s="7">
        <v>1</v>
      </c>
      <c r="G48" s="20"/>
      <c r="H48" s="20"/>
      <c r="I48" s="20">
        <f t="shared" si="0"/>
        <v>0</v>
      </c>
      <c r="J48" s="20">
        <f t="shared" si="1"/>
        <v>0</v>
      </c>
    </row>
    <row r="49" spans="1:10" ht="15" x14ac:dyDescent="0.2">
      <c r="A49" s="11">
        <v>48</v>
      </c>
      <c r="B49" s="4" t="s">
        <v>57</v>
      </c>
      <c r="C49" s="5" t="s">
        <v>91</v>
      </c>
      <c r="D49" s="4" t="s">
        <v>137</v>
      </c>
      <c r="E49" s="1"/>
      <c r="F49" s="7">
        <v>2</v>
      </c>
      <c r="G49" s="20"/>
      <c r="H49" s="20"/>
      <c r="I49" s="20">
        <f t="shared" si="0"/>
        <v>0</v>
      </c>
      <c r="J49" s="20">
        <f t="shared" si="1"/>
        <v>0</v>
      </c>
    </row>
    <row r="50" spans="1:10" ht="15" x14ac:dyDescent="0.2">
      <c r="A50" s="11">
        <v>49</v>
      </c>
      <c r="B50" s="4" t="s">
        <v>58</v>
      </c>
      <c r="C50" s="5" t="s">
        <v>92</v>
      </c>
      <c r="D50" s="4" t="s">
        <v>138</v>
      </c>
      <c r="E50" s="1"/>
      <c r="F50" s="7">
        <v>1</v>
      </c>
      <c r="G50" s="20"/>
      <c r="H50" s="20"/>
      <c r="I50" s="20">
        <f t="shared" si="0"/>
        <v>0</v>
      </c>
      <c r="J50" s="20">
        <f t="shared" si="1"/>
        <v>0</v>
      </c>
    </row>
    <row r="51" spans="1:10" ht="15" x14ac:dyDescent="0.2">
      <c r="A51" s="11">
        <v>50</v>
      </c>
      <c r="B51" s="4" t="s">
        <v>59</v>
      </c>
      <c r="C51" s="5" t="s">
        <v>93</v>
      </c>
      <c r="D51" s="4" t="s">
        <v>139</v>
      </c>
      <c r="E51" s="1"/>
      <c r="F51" s="7">
        <v>1</v>
      </c>
      <c r="G51" s="20"/>
      <c r="H51" s="20"/>
      <c r="I51" s="20">
        <f t="shared" si="0"/>
        <v>0</v>
      </c>
      <c r="J51" s="20">
        <f t="shared" si="1"/>
        <v>0</v>
      </c>
    </row>
    <row r="52" spans="1:10" ht="15" x14ac:dyDescent="0.2">
      <c r="A52" s="11">
        <v>51</v>
      </c>
      <c r="B52" s="4" t="s">
        <v>60</v>
      </c>
      <c r="C52" s="5" t="s">
        <v>93</v>
      </c>
      <c r="D52" s="4" t="s">
        <v>140</v>
      </c>
      <c r="E52" s="1"/>
      <c r="F52" s="7">
        <v>1</v>
      </c>
      <c r="G52" s="20"/>
      <c r="H52" s="20"/>
      <c r="I52" s="20">
        <f t="shared" si="0"/>
        <v>0</v>
      </c>
      <c r="J52" s="20">
        <f t="shared" si="1"/>
        <v>0</v>
      </c>
    </row>
    <row r="53" spans="1:10" ht="15" x14ac:dyDescent="0.2">
      <c r="A53" s="11">
        <v>52</v>
      </c>
      <c r="B53" s="4" t="s">
        <v>61</v>
      </c>
      <c r="C53" s="5" t="s">
        <v>68</v>
      </c>
      <c r="D53" s="4" t="s">
        <v>141</v>
      </c>
      <c r="E53" s="1"/>
      <c r="F53" s="7">
        <v>1</v>
      </c>
      <c r="G53" s="20"/>
      <c r="H53" s="20"/>
      <c r="I53" s="20">
        <f t="shared" si="0"/>
        <v>0</v>
      </c>
      <c r="J53" s="20">
        <f t="shared" si="1"/>
        <v>0</v>
      </c>
    </row>
    <row r="54" spans="1:10" ht="15" x14ac:dyDescent="0.2">
      <c r="A54" s="11">
        <v>53</v>
      </c>
      <c r="B54" s="4" t="s">
        <v>62</v>
      </c>
      <c r="C54" s="5" t="s">
        <v>94</v>
      </c>
      <c r="D54" s="4">
        <v>86912</v>
      </c>
      <c r="E54" s="1"/>
      <c r="F54" s="7">
        <v>1</v>
      </c>
      <c r="G54" s="20"/>
      <c r="H54" s="20"/>
      <c r="I54" s="20">
        <f t="shared" si="0"/>
        <v>0</v>
      </c>
      <c r="J54" s="20">
        <f t="shared" si="1"/>
        <v>0</v>
      </c>
    </row>
    <row r="55" spans="1:10" x14ac:dyDescent="0.2">
      <c r="A55" s="25" t="s">
        <v>8</v>
      </c>
      <c r="B55" s="25"/>
      <c r="C55" s="25"/>
      <c r="D55" s="25"/>
      <c r="E55" s="25"/>
      <c r="F55" s="25"/>
      <c r="G55" s="25"/>
      <c r="H55" s="25"/>
      <c r="I55" s="21">
        <f>SUM(I2:I54)</f>
        <v>0</v>
      </c>
      <c r="J55" s="21">
        <f>SUM(J2:J54)</f>
        <v>0</v>
      </c>
    </row>
  </sheetData>
  <mergeCells count="1">
    <mergeCell ref="A55:H55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horizontalDpi="1200" verticalDpi="1200" r:id="rId1"/>
  <headerFooter>
    <oddHeader>&amp;R&amp;F /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62C8-71D2-4DBC-81FE-C5557B8BE71E}">
  <dimension ref="A1:J13"/>
  <sheetViews>
    <sheetView view="pageBreakPreview" zoomScale="60" zoomScaleNormal="100" workbookViewId="0">
      <selection activeCell="I32" sqref="I32"/>
    </sheetView>
  </sheetViews>
  <sheetFormatPr defaultColWidth="8.85546875" defaultRowHeight="12.75" x14ac:dyDescent="0.2"/>
  <cols>
    <col min="1" max="1" width="4.28515625" style="15" customWidth="1"/>
    <col min="2" max="2" width="30.7109375" style="6" customWidth="1"/>
    <col min="3" max="3" width="12.7109375" style="6" customWidth="1"/>
    <col min="4" max="4" width="30.7109375" style="6" customWidth="1"/>
    <col min="5" max="5" width="12.7109375" style="6" customWidth="1"/>
    <col min="6" max="10" width="10.7109375" style="6" customWidth="1"/>
    <col min="11" max="16384" width="8.85546875" style="6"/>
  </cols>
  <sheetData>
    <row r="1" spans="1:10" s="13" customFormat="1" ht="38.25" x14ac:dyDescent="0.2">
      <c r="A1" s="9" t="s">
        <v>0</v>
      </c>
      <c r="B1" s="9" t="s">
        <v>1</v>
      </c>
      <c r="C1" s="9" t="s">
        <v>2</v>
      </c>
      <c r="D1" s="9" t="s">
        <v>247</v>
      </c>
      <c r="E1" s="9" t="s">
        <v>3</v>
      </c>
      <c r="F1" s="9" t="s">
        <v>4</v>
      </c>
      <c r="G1" s="9" t="s">
        <v>9</v>
      </c>
      <c r="H1" s="9" t="s">
        <v>5</v>
      </c>
      <c r="I1" s="9" t="s">
        <v>6</v>
      </c>
      <c r="J1" s="9" t="s">
        <v>7</v>
      </c>
    </row>
    <row r="2" spans="1:10" x14ac:dyDescent="0.2">
      <c r="A2" s="12">
        <v>1</v>
      </c>
      <c r="B2" s="4" t="s">
        <v>157</v>
      </c>
      <c r="C2" s="5" t="s">
        <v>147</v>
      </c>
      <c r="D2" s="4" t="s">
        <v>168</v>
      </c>
      <c r="E2" s="3"/>
      <c r="F2" s="14">
        <v>1</v>
      </c>
      <c r="G2" s="22"/>
      <c r="H2" s="22"/>
      <c r="I2" s="22">
        <f>F2*G2</f>
        <v>0</v>
      </c>
      <c r="J2" s="22">
        <f>F2*H2</f>
        <v>0</v>
      </c>
    </row>
    <row r="3" spans="1:10" x14ac:dyDescent="0.2">
      <c r="A3" s="12">
        <v>2</v>
      </c>
      <c r="B3" s="4" t="s">
        <v>158</v>
      </c>
      <c r="C3" s="5" t="s">
        <v>148</v>
      </c>
      <c r="D3" s="4" t="s">
        <v>169</v>
      </c>
      <c r="E3" s="3"/>
      <c r="F3" s="14">
        <v>1</v>
      </c>
      <c r="G3" s="22"/>
      <c r="H3" s="22"/>
      <c r="I3" s="22">
        <f t="shared" ref="I3:I12" si="0">F3*G3</f>
        <v>0</v>
      </c>
      <c r="J3" s="22">
        <f t="shared" ref="J3:J12" si="1">F3*H3</f>
        <v>0</v>
      </c>
    </row>
    <row r="4" spans="1:10" x14ac:dyDescent="0.2">
      <c r="A4" s="12">
        <v>3</v>
      </c>
      <c r="B4" s="4" t="s">
        <v>159</v>
      </c>
      <c r="C4" s="5" t="s">
        <v>149</v>
      </c>
      <c r="D4" s="4" t="s">
        <v>170</v>
      </c>
      <c r="E4" s="3"/>
      <c r="F4" s="14">
        <v>1</v>
      </c>
      <c r="G4" s="22"/>
      <c r="H4" s="22"/>
      <c r="I4" s="22">
        <f t="shared" si="0"/>
        <v>0</v>
      </c>
      <c r="J4" s="22">
        <f t="shared" si="1"/>
        <v>0</v>
      </c>
    </row>
    <row r="5" spans="1:10" x14ac:dyDescent="0.2">
      <c r="A5" s="12">
        <v>4</v>
      </c>
      <c r="B5" s="4" t="s">
        <v>160</v>
      </c>
      <c r="C5" s="5" t="s">
        <v>150</v>
      </c>
      <c r="D5" s="4" t="s">
        <v>171</v>
      </c>
      <c r="E5" s="3"/>
      <c r="F5" s="14">
        <v>1</v>
      </c>
      <c r="G5" s="22"/>
      <c r="H5" s="22"/>
      <c r="I5" s="22">
        <f t="shared" si="0"/>
        <v>0</v>
      </c>
      <c r="J5" s="22">
        <f t="shared" si="1"/>
        <v>0</v>
      </c>
    </row>
    <row r="6" spans="1:10" x14ac:dyDescent="0.2">
      <c r="A6" s="12">
        <v>5</v>
      </c>
      <c r="B6" s="4" t="s">
        <v>161</v>
      </c>
      <c r="C6" s="5" t="s">
        <v>151</v>
      </c>
      <c r="D6" s="4" t="s">
        <v>172</v>
      </c>
      <c r="E6" s="3"/>
      <c r="F6" s="14">
        <v>1</v>
      </c>
      <c r="G6" s="22"/>
      <c r="H6" s="22"/>
      <c r="I6" s="22">
        <f t="shared" si="0"/>
        <v>0</v>
      </c>
      <c r="J6" s="22">
        <f t="shared" si="1"/>
        <v>0</v>
      </c>
    </row>
    <row r="7" spans="1:10" x14ac:dyDescent="0.2">
      <c r="A7" s="12">
        <v>6</v>
      </c>
      <c r="B7" s="4" t="s">
        <v>162</v>
      </c>
      <c r="C7" s="5" t="s">
        <v>151</v>
      </c>
      <c r="D7" s="4" t="s">
        <v>173</v>
      </c>
      <c r="E7" s="3"/>
      <c r="F7" s="14">
        <v>1</v>
      </c>
      <c r="G7" s="22"/>
      <c r="H7" s="22"/>
      <c r="I7" s="22">
        <f t="shared" si="0"/>
        <v>0</v>
      </c>
      <c r="J7" s="22">
        <f t="shared" si="1"/>
        <v>0</v>
      </c>
    </row>
    <row r="8" spans="1:10" x14ac:dyDescent="0.2">
      <c r="A8" s="12">
        <v>7</v>
      </c>
      <c r="B8" s="4" t="s">
        <v>163</v>
      </c>
      <c r="C8" s="5" t="s">
        <v>152</v>
      </c>
      <c r="D8" s="4" t="s">
        <v>174</v>
      </c>
      <c r="E8" s="3"/>
      <c r="F8" s="14">
        <v>2</v>
      </c>
      <c r="G8" s="22"/>
      <c r="H8" s="22"/>
      <c r="I8" s="22">
        <f t="shared" si="0"/>
        <v>0</v>
      </c>
      <c r="J8" s="22">
        <f t="shared" si="1"/>
        <v>0</v>
      </c>
    </row>
    <row r="9" spans="1:10" x14ac:dyDescent="0.2">
      <c r="A9" s="12">
        <v>8</v>
      </c>
      <c r="B9" s="4" t="s">
        <v>164</v>
      </c>
      <c r="C9" s="5" t="s">
        <v>153</v>
      </c>
      <c r="D9" s="4" t="s">
        <v>175</v>
      </c>
      <c r="E9" s="3"/>
      <c r="F9" s="14">
        <v>1</v>
      </c>
      <c r="G9" s="22"/>
      <c r="H9" s="22"/>
      <c r="I9" s="22">
        <f t="shared" si="0"/>
        <v>0</v>
      </c>
      <c r="J9" s="22">
        <f t="shared" si="1"/>
        <v>0</v>
      </c>
    </row>
    <row r="10" spans="1:10" x14ac:dyDescent="0.2">
      <c r="A10" s="12">
        <v>9</v>
      </c>
      <c r="B10" s="4" t="s">
        <v>165</v>
      </c>
      <c r="C10" s="5" t="s">
        <v>154</v>
      </c>
      <c r="D10" s="4" t="s">
        <v>176</v>
      </c>
      <c r="E10" s="3"/>
      <c r="F10" s="14">
        <v>1</v>
      </c>
      <c r="G10" s="22"/>
      <c r="H10" s="22"/>
      <c r="I10" s="22">
        <f t="shared" si="0"/>
        <v>0</v>
      </c>
      <c r="J10" s="22">
        <f t="shared" si="1"/>
        <v>0</v>
      </c>
    </row>
    <row r="11" spans="1:10" x14ac:dyDescent="0.2">
      <c r="A11" s="12">
        <v>10</v>
      </c>
      <c r="B11" s="4" t="s">
        <v>166</v>
      </c>
      <c r="C11" s="5" t="s">
        <v>155</v>
      </c>
      <c r="D11" s="4" t="s">
        <v>177</v>
      </c>
      <c r="E11" s="3"/>
      <c r="F11" s="14">
        <v>1</v>
      </c>
      <c r="G11" s="22"/>
      <c r="H11" s="22"/>
      <c r="I11" s="22">
        <f t="shared" si="0"/>
        <v>0</v>
      </c>
      <c r="J11" s="22">
        <f t="shared" si="1"/>
        <v>0</v>
      </c>
    </row>
    <row r="12" spans="1:10" ht="25.5" x14ac:dyDescent="0.2">
      <c r="A12" s="12">
        <v>11</v>
      </c>
      <c r="B12" s="4" t="s">
        <v>167</v>
      </c>
      <c r="C12" s="5" t="s">
        <v>156</v>
      </c>
      <c r="D12" s="4" t="s">
        <v>178</v>
      </c>
      <c r="E12" s="3"/>
      <c r="F12" s="14">
        <v>1</v>
      </c>
      <c r="G12" s="22"/>
      <c r="H12" s="22"/>
      <c r="I12" s="22">
        <f t="shared" si="0"/>
        <v>0</v>
      </c>
      <c r="J12" s="22">
        <f t="shared" si="1"/>
        <v>0</v>
      </c>
    </row>
    <row r="13" spans="1:10" x14ac:dyDescent="0.2">
      <c r="A13" s="26" t="s">
        <v>8</v>
      </c>
      <c r="B13" s="26"/>
      <c r="C13" s="26"/>
      <c r="D13" s="26"/>
      <c r="E13" s="26"/>
      <c r="F13" s="26"/>
      <c r="G13" s="26"/>
      <c r="H13" s="26"/>
      <c r="I13" s="23">
        <f>SUM(I2:I12)</f>
        <v>0</v>
      </c>
      <c r="J13" s="23">
        <f>SUM(J2:J12)</f>
        <v>0</v>
      </c>
    </row>
  </sheetData>
  <mergeCells count="1">
    <mergeCell ref="A13:H1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headerFooter>
    <oddHeader>&amp;R&amp;F /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0481-C529-4033-A154-A9AB78D3E31C}">
  <dimension ref="A1:J21"/>
  <sheetViews>
    <sheetView view="pageBreakPreview" zoomScale="60" zoomScaleNormal="100" workbookViewId="0">
      <selection activeCell="H52" sqref="H52"/>
    </sheetView>
  </sheetViews>
  <sheetFormatPr defaultColWidth="8.85546875" defaultRowHeight="12.75" x14ac:dyDescent="0.2"/>
  <cols>
    <col min="1" max="1" width="4.28515625" style="17" customWidth="1"/>
    <col min="2" max="2" width="30.7109375" style="6" customWidth="1"/>
    <col min="3" max="3" width="12.7109375" style="6" customWidth="1"/>
    <col min="4" max="4" width="35.42578125" style="6" customWidth="1"/>
    <col min="5" max="5" width="12.7109375" style="6" customWidth="1"/>
    <col min="6" max="10" width="10.7109375" style="6" customWidth="1"/>
    <col min="11" max="16384" width="8.85546875" style="6"/>
  </cols>
  <sheetData>
    <row r="1" spans="1:10" s="13" customFormat="1" ht="38.25" x14ac:dyDescent="0.2">
      <c r="A1" s="9" t="s">
        <v>0</v>
      </c>
      <c r="B1" s="9" t="s">
        <v>1</v>
      </c>
      <c r="C1" s="9" t="s">
        <v>2</v>
      </c>
      <c r="D1" s="9" t="s">
        <v>247</v>
      </c>
      <c r="E1" s="9" t="s">
        <v>3</v>
      </c>
      <c r="F1" s="9" t="s">
        <v>4</v>
      </c>
      <c r="G1" s="9" t="s">
        <v>9</v>
      </c>
      <c r="H1" s="9" t="s">
        <v>5</v>
      </c>
      <c r="I1" s="9" t="s">
        <v>6</v>
      </c>
      <c r="J1" s="9" t="s">
        <v>7</v>
      </c>
    </row>
    <row r="2" spans="1:10" x14ac:dyDescent="0.2">
      <c r="A2" s="16">
        <v>1</v>
      </c>
      <c r="B2" s="4" t="s">
        <v>193</v>
      </c>
      <c r="C2" s="5" t="s">
        <v>179</v>
      </c>
      <c r="D2" s="4" t="s">
        <v>210</v>
      </c>
      <c r="E2" s="3"/>
      <c r="F2" s="14">
        <v>1</v>
      </c>
      <c r="G2" s="22"/>
      <c r="H2" s="22"/>
      <c r="I2" s="22">
        <f>F2*G2</f>
        <v>0</v>
      </c>
      <c r="J2" s="22">
        <f>F2*H2</f>
        <v>0</v>
      </c>
    </row>
    <row r="3" spans="1:10" x14ac:dyDescent="0.2">
      <c r="A3" s="16">
        <v>2</v>
      </c>
      <c r="B3" s="4" t="s">
        <v>194</v>
      </c>
      <c r="C3" s="5" t="s">
        <v>179</v>
      </c>
      <c r="D3" s="4" t="s">
        <v>211</v>
      </c>
      <c r="E3" s="3"/>
      <c r="F3" s="14">
        <v>1</v>
      </c>
      <c r="G3" s="22"/>
      <c r="H3" s="22"/>
      <c r="I3" s="22">
        <f t="shared" ref="I3:I20" si="0">F3*G3</f>
        <v>0</v>
      </c>
      <c r="J3" s="22">
        <f t="shared" ref="J3:J20" si="1">F3*H3</f>
        <v>0</v>
      </c>
    </row>
    <row r="4" spans="1:10" x14ac:dyDescent="0.2">
      <c r="A4" s="16">
        <v>3</v>
      </c>
      <c r="B4" s="4" t="s">
        <v>194</v>
      </c>
      <c r="C4" s="5" t="s">
        <v>179</v>
      </c>
      <c r="D4" s="4" t="s">
        <v>212</v>
      </c>
      <c r="E4" s="3"/>
      <c r="F4" s="14">
        <v>1</v>
      </c>
      <c r="G4" s="22"/>
      <c r="H4" s="22"/>
      <c r="I4" s="22">
        <f t="shared" si="0"/>
        <v>0</v>
      </c>
      <c r="J4" s="22">
        <f t="shared" si="1"/>
        <v>0</v>
      </c>
    </row>
    <row r="5" spans="1:10" ht="84" customHeight="1" x14ac:dyDescent="0.2">
      <c r="A5" s="16">
        <v>4</v>
      </c>
      <c r="B5" s="4" t="s">
        <v>195</v>
      </c>
      <c r="C5" s="5" t="s">
        <v>180</v>
      </c>
      <c r="D5" s="4" t="s">
        <v>213</v>
      </c>
      <c r="E5" s="3"/>
      <c r="F5" s="14">
        <v>1</v>
      </c>
      <c r="G5" s="22"/>
      <c r="H5" s="22"/>
      <c r="I5" s="22">
        <f t="shared" si="0"/>
        <v>0</v>
      </c>
      <c r="J5" s="22">
        <f t="shared" si="1"/>
        <v>0</v>
      </c>
    </row>
    <row r="6" spans="1:10" ht="25.5" x14ac:dyDescent="0.2">
      <c r="A6" s="16">
        <v>5</v>
      </c>
      <c r="B6" s="4" t="s">
        <v>196</v>
      </c>
      <c r="C6" s="5" t="s">
        <v>181</v>
      </c>
      <c r="D6" s="4" t="s">
        <v>214</v>
      </c>
      <c r="E6" s="3"/>
      <c r="F6" s="14">
        <v>4</v>
      </c>
      <c r="G6" s="22"/>
      <c r="H6" s="22"/>
      <c r="I6" s="22">
        <f t="shared" si="0"/>
        <v>0</v>
      </c>
      <c r="J6" s="22">
        <f t="shared" si="1"/>
        <v>0</v>
      </c>
    </row>
    <row r="7" spans="1:10" x14ac:dyDescent="0.2">
      <c r="A7" s="16">
        <v>6</v>
      </c>
      <c r="B7" s="4" t="s">
        <v>197</v>
      </c>
      <c r="C7" s="5" t="s">
        <v>182</v>
      </c>
      <c r="D7" s="4" t="s">
        <v>215</v>
      </c>
      <c r="E7" s="3"/>
      <c r="F7" s="14">
        <v>2</v>
      </c>
      <c r="G7" s="22"/>
      <c r="H7" s="22"/>
      <c r="I7" s="22">
        <f t="shared" si="0"/>
        <v>0</v>
      </c>
      <c r="J7" s="22">
        <f t="shared" si="1"/>
        <v>0</v>
      </c>
    </row>
    <row r="8" spans="1:10" x14ac:dyDescent="0.2">
      <c r="A8" s="16">
        <v>7</v>
      </c>
      <c r="B8" s="4" t="s">
        <v>198</v>
      </c>
      <c r="C8" s="5" t="s">
        <v>183</v>
      </c>
      <c r="D8" s="4" t="s">
        <v>216</v>
      </c>
      <c r="E8" s="3"/>
      <c r="F8" s="14">
        <v>1</v>
      </c>
      <c r="G8" s="22"/>
      <c r="H8" s="22"/>
      <c r="I8" s="22">
        <f t="shared" si="0"/>
        <v>0</v>
      </c>
      <c r="J8" s="22">
        <f t="shared" si="1"/>
        <v>0</v>
      </c>
    </row>
    <row r="9" spans="1:10" x14ac:dyDescent="0.2">
      <c r="A9" s="16">
        <v>8</v>
      </c>
      <c r="B9" s="4" t="s">
        <v>199</v>
      </c>
      <c r="C9" s="5" t="s">
        <v>184</v>
      </c>
      <c r="D9" s="4" t="s">
        <v>217</v>
      </c>
      <c r="E9" s="3"/>
      <c r="F9" s="14">
        <v>1</v>
      </c>
      <c r="G9" s="22"/>
      <c r="H9" s="22"/>
      <c r="I9" s="22">
        <f t="shared" si="0"/>
        <v>0</v>
      </c>
      <c r="J9" s="22">
        <f t="shared" si="1"/>
        <v>0</v>
      </c>
    </row>
    <row r="10" spans="1:10" x14ac:dyDescent="0.2">
      <c r="A10" s="16">
        <v>9</v>
      </c>
      <c r="B10" s="4" t="s">
        <v>200</v>
      </c>
      <c r="C10" s="5" t="s">
        <v>185</v>
      </c>
      <c r="D10" s="4" t="s">
        <v>218</v>
      </c>
      <c r="E10" s="3"/>
      <c r="F10" s="14">
        <v>2</v>
      </c>
      <c r="G10" s="22"/>
      <c r="H10" s="22"/>
      <c r="I10" s="22">
        <f t="shared" si="0"/>
        <v>0</v>
      </c>
      <c r="J10" s="22">
        <f t="shared" si="1"/>
        <v>0</v>
      </c>
    </row>
    <row r="11" spans="1:10" x14ac:dyDescent="0.2">
      <c r="A11" s="16">
        <v>10</v>
      </c>
      <c r="B11" s="4" t="s">
        <v>201</v>
      </c>
      <c r="C11" s="5" t="s">
        <v>64</v>
      </c>
      <c r="D11" s="4" t="s">
        <v>219</v>
      </c>
      <c r="E11" s="3"/>
      <c r="F11" s="14">
        <v>1</v>
      </c>
      <c r="G11" s="22"/>
      <c r="H11" s="22"/>
      <c r="I11" s="22">
        <f t="shared" si="0"/>
        <v>0</v>
      </c>
      <c r="J11" s="22">
        <f t="shared" si="1"/>
        <v>0</v>
      </c>
    </row>
    <row r="12" spans="1:10" x14ac:dyDescent="0.2">
      <c r="A12" s="16">
        <v>11</v>
      </c>
      <c r="B12" s="4" t="s">
        <v>202</v>
      </c>
      <c r="C12" s="5" t="s">
        <v>186</v>
      </c>
      <c r="D12" s="4" t="s">
        <v>220</v>
      </c>
      <c r="E12" s="3"/>
      <c r="F12" s="14">
        <v>1</v>
      </c>
      <c r="G12" s="22"/>
      <c r="H12" s="22"/>
      <c r="I12" s="22">
        <f t="shared" si="0"/>
        <v>0</v>
      </c>
      <c r="J12" s="22">
        <f t="shared" si="1"/>
        <v>0</v>
      </c>
    </row>
    <row r="13" spans="1:10" x14ac:dyDescent="0.2">
      <c r="A13" s="16">
        <v>12</v>
      </c>
      <c r="B13" s="4" t="s">
        <v>203</v>
      </c>
      <c r="C13" s="5" t="s">
        <v>187</v>
      </c>
      <c r="D13" s="4" t="s">
        <v>221</v>
      </c>
      <c r="E13" s="3"/>
      <c r="F13" s="14">
        <v>1</v>
      </c>
      <c r="G13" s="22"/>
      <c r="H13" s="22"/>
      <c r="I13" s="22">
        <f t="shared" si="0"/>
        <v>0</v>
      </c>
      <c r="J13" s="22">
        <f t="shared" si="1"/>
        <v>0</v>
      </c>
    </row>
    <row r="14" spans="1:10" x14ac:dyDescent="0.2">
      <c r="A14" s="16">
        <v>13</v>
      </c>
      <c r="B14" s="4" t="s">
        <v>204</v>
      </c>
      <c r="C14" s="5" t="s">
        <v>188</v>
      </c>
      <c r="D14" s="4" t="s">
        <v>222</v>
      </c>
      <c r="E14" s="3"/>
      <c r="F14" s="14">
        <v>2</v>
      </c>
      <c r="G14" s="22"/>
      <c r="H14" s="22"/>
      <c r="I14" s="22">
        <f t="shared" si="0"/>
        <v>0</v>
      </c>
      <c r="J14" s="22">
        <f t="shared" si="1"/>
        <v>0</v>
      </c>
    </row>
    <row r="15" spans="1:10" x14ac:dyDescent="0.2">
      <c r="A15" s="16">
        <v>14</v>
      </c>
      <c r="B15" s="4" t="s">
        <v>205</v>
      </c>
      <c r="C15" s="5" t="s">
        <v>70</v>
      </c>
      <c r="D15" s="4" t="s">
        <v>223</v>
      </c>
      <c r="E15" s="3"/>
      <c r="F15" s="14">
        <v>2</v>
      </c>
      <c r="G15" s="22"/>
      <c r="H15" s="22"/>
      <c r="I15" s="22">
        <f t="shared" si="0"/>
        <v>0</v>
      </c>
      <c r="J15" s="22">
        <f t="shared" si="1"/>
        <v>0</v>
      </c>
    </row>
    <row r="16" spans="1:10" x14ac:dyDescent="0.2">
      <c r="A16" s="16">
        <v>15</v>
      </c>
      <c r="B16" s="4" t="s">
        <v>205</v>
      </c>
      <c r="C16" s="5" t="s">
        <v>70</v>
      </c>
      <c r="D16" s="4" t="s">
        <v>224</v>
      </c>
      <c r="E16" s="3"/>
      <c r="F16" s="14">
        <v>2</v>
      </c>
      <c r="G16" s="22"/>
      <c r="H16" s="22"/>
      <c r="I16" s="22">
        <f t="shared" si="0"/>
        <v>0</v>
      </c>
      <c r="J16" s="22">
        <f t="shared" si="1"/>
        <v>0</v>
      </c>
    </row>
    <row r="17" spans="1:10" x14ac:dyDescent="0.2">
      <c r="A17" s="16">
        <v>16</v>
      </c>
      <c r="B17" s="4" t="s">
        <v>206</v>
      </c>
      <c r="C17" s="5" t="s">
        <v>189</v>
      </c>
      <c r="D17" s="4" t="s">
        <v>225</v>
      </c>
      <c r="E17" s="3"/>
      <c r="F17" s="14">
        <v>4</v>
      </c>
      <c r="G17" s="22"/>
      <c r="H17" s="22"/>
      <c r="I17" s="22">
        <f t="shared" si="0"/>
        <v>0</v>
      </c>
      <c r="J17" s="22">
        <f t="shared" si="1"/>
        <v>0</v>
      </c>
    </row>
    <row r="18" spans="1:10" x14ac:dyDescent="0.2">
      <c r="A18" s="16">
        <v>17</v>
      </c>
      <c r="B18" s="4" t="s">
        <v>207</v>
      </c>
      <c r="C18" s="5" t="s">
        <v>190</v>
      </c>
      <c r="D18" s="4" t="s">
        <v>226</v>
      </c>
      <c r="E18" s="3"/>
      <c r="F18" s="14">
        <v>1</v>
      </c>
      <c r="G18" s="22"/>
      <c r="H18" s="22"/>
      <c r="I18" s="22">
        <f t="shared" si="0"/>
        <v>0</v>
      </c>
      <c r="J18" s="22">
        <f t="shared" si="1"/>
        <v>0</v>
      </c>
    </row>
    <row r="19" spans="1:10" x14ac:dyDescent="0.2">
      <c r="A19" s="16">
        <v>18</v>
      </c>
      <c r="B19" s="4" t="s">
        <v>208</v>
      </c>
      <c r="C19" s="5" t="s">
        <v>191</v>
      </c>
      <c r="D19" s="4" t="s">
        <v>227</v>
      </c>
      <c r="E19" s="3"/>
      <c r="F19" s="14">
        <v>1</v>
      </c>
      <c r="G19" s="22"/>
      <c r="H19" s="22"/>
      <c r="I19" s="22">
        <f t="shared" si="0"/>
        <v>0</v>
      </c>
      <c r="J19" s="22">
        <f t="shared" si="1"/>
        <v>0</v>
      </c>
    </row>
    <row r="20" spans="1:10" x14ac:dyDescent="0.2">
      <c r="A20" s="16">
        <v>19</v>
      </c>
      <c r="B20" s="4" t="s">
        <v>209</v>
      </c>
      <c r="C20" s="5" t="s">
        <v>192</v>
      </c>
      <c r="D20" s="4" t="s">
        <v>228</v>
      </c>
      <c r="E20" s="3"/>
      <c r="F20" s="14">
        <v>1</v>
      </c>
      <c r="G20" s="22"/>
      <c r="H20" s="22"/>
      <c r="I20" s="22">
        <f t="shared" si="0"/>
        <v>0</v>
      </c>
      <c r="J20" s="22">
        <f t="shared" si="1"/>
        <v>0</v>
      </c>
    </row>
    <row r="21" spans="1:10" x14ac:dyDescent="0.2">
      <c r="A21" s="26" t="s">
        <v>8</v>
      </c>
      <c r="B21" s="26"/>
      <c r="C21" s="26"/>
      <c r="D21" s="26"/>
      <c r="E21" s="26"/>
      <c r="F21" s="26"/>
      <c r="G21" s="26"/>
      <c r="H21" s="26"/>
      <c r="I21" s="23">
        <f>SUM(I2:I20)</f>
        <v>0</v>
      </c>
      <c r="J21" s="23">
        <f>SUM(J2:J20)</f>
        <v>0</v>
      </c>
    </row>
  </sheetData>
  <mergeCells count="1">
    <mergeCell ref="A21:H21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1200" verticalDpi="1200" r:id="rId1"/>
  <headerFooter>
    <oddHeader>&amp;R&amp;F / 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0352-11A3-4957-A568-3D09E6F10EAA}">
  <dimension ref="A1:J5"/>
  <sheetViews>
    <sheetView view="pageBreakPreview" zoomScale="60" zoomScaleNormal="100" workbookViewId="0">
      <selection activeCell="H50" sqref="H50"/>
    </sheetView>
  </sheetViews>
  <sheetFormatPr defaultColWidth="8.85546875" defaultRowHeight="12.75" x14ac:dyDescent="0.2"/>
  <cols>
    <col min="1" max="1" width="4.28515625" style="6" customWidth="1"/>
    <col min="2" max="2" width="30.7109375" style="6" customWidth="1"/>
    <col min="3" max="3" width="12.7109375" style="6" customWidth="1"/>
    <col min="4" max="4" width="30.7109375" style="6" customWidth="1"/>
    <col min="5" max="5" width="12.7109375" style="6" customWidth="1"/>
    <col min="6" max="10" width="10.7109375" style="6" customWidth="1"/>
    <col min="11" max="16384" width="8.85546875" style="6"/>
  </cols>
  <sheetData>
    <row r="1" spans="1:10" s="13" customFormat="1" ht="38.25" x14ac:dyDescent="0.2">
      <c r="A1" s="9" t="s">
        <v>0</v>
      </c>
      <c r="B1" s="9" t="s">
        <v>1</v>
      </c>
      <c r="C1" s="9" t="s">
        <v>2</v>
      </c>
      <c r="D1" s="9" t="s">
        <v>248</v>
      </c>
      <c r="E1" s="9" t="s">
        <v>3</v>
      </c>
      <c r="F1" s="9" t="s">
        <v>4</v>
      </c>
      <c r="G1" s="9" t="s">
        <v>9</v>
      </c>
      <c r="H1" s="9" t="s">
        <v>5</v>
      </c>
      <c r="I1" s="9" t="s">
        <v>6</v>
      </c>
      <c r="J1" s="9" t="s">
        <v>7</v>
      </c>
    </row>
    <row r="2" spans="1:10" ht="25.5" x14ac:dyDescent="0.2">
      <c r="A2" s="16">
        <v>1</v>
      </c>
      <c r="B2" s="4" t="s">
        <v>241</v>
      </c>
      <c r="C2" s="5" t="s">
        <v>239</v>
      </c>
      <c r="D2" s="4" t="s">
        <v>244</v>
      </c>
      <c r="E2" s="3"/>
      <c r="F2" s="14">
        <v>1</v>
      </c>
      <c r="G2" s="22"/>
      <c r="H2" s="22"/>
      <c r="I2" s="22">
        <f>F2*G2</f>
        <v>0</v>
      </c>
      <c r="J2" s="22">
        <f>F2*H2</f>
        <v>0</v>
      </c>
    </row>
    <row r="3" spans="1:10" x14ac:dyDescent="0.2">
      <c r="A3" s="16">
        <v>2</v>
      </c>
      <c r="B3" s="4" t="s">
        <v>242</v>
      </c>
      <c r="C3" s="5" t="s">
        <v>240</v>
      </c>
      <c r="D3" s="4" t="s">
        <v>245</v>
      </c>
      <c r="E3" s="3"/>
      <c r="F3" s="14">
        <v>1</v>
      </c>
      <c r="G3" s="22"/>
      <c r="H3" s="22"/>
      <c r="I3" s="22">
        <f t="shared" ref="I3:I4" si="0">F3*G3</f>
        <v>0</v>
      </c>
      <c r="J3" s="22">
        <f t="shared" ref="J3:J4" si="1">F3*H3</f>
        <v>0</v>
      </c>
    </row>
    <row r="4" spans="1:10" x14ac:dyDescent="0.2">
      <c r="A4" s="16">
        <v>3</v>
      </c>
      <c r="B4" s="4" t="s">
        <v>243</v>
      </c>
      <c r="C4" s="5" t="s">
        <v>240</v>
      </c>
      <c r="D4" s="4" t="s">
        <v>246</v>
      </c>
      <c r="E4" s="3"/>
      <c r="F4" s="14">
        <v>1</v>
      </c>
      <c r="G4" s="22"/>
      <c r="H4" s="22"/>
      <c r="I4" s="22">
        <f t="shared" si="0"/>
        <v>0</v>
      </c>
      <c r="J4" s="22">
        <f t="shared" si="1"/>
        <v>0</v>
      </c>
    </row>
    <row r="5" spans="1:10" x14ac:dyDescent="0.2">
      <c r="A5" s="26" t="s">
        <v>8</v>
      </c>
      <c r="B5" s="26"/>
      <c r="C5" s="26"/>
      <c r="D5" s="26"/>
      <c r="E5" s="26"/>
      <c r="F5" s="26"/>
      <c r="G5" s="26"/>
      <c r="H5" s="26"/>
      <c r="I5" s="23">
        <f>SUM(I2:I4)</f>
        <v>0</v>
      </c>
      <c r="J5" s="23">
        <f>SUM(J2:J4)</f>
        <v>0</v>
      </c>
    </row>
  </sheetData>
  <mergeCells count="1">
    <mergeCell ref="A5:H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headerFooter>
    <oddHeader>&amp;R&amp;F / 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A304-4893-44B5-8260-65A0C61349B5}">
  <dimension ref="A1:J4"/>
  <sheetViews>
    <sheetView view="pageBreakPreview" zoomScale="60" zoomScaleNormal="100" workbookViewId="0">
      <selection activeCell="P8" sqref="P8"/>
    </sheetView>
  </sheetViews>
  <sheetFormatPr defaultColWidth="8.85546875" defaultRowHeight="12.75" x14ac:dyDescent="0.2"/>
  <cols>
    <col min="1" max="1" width="4.28515625" style="6" customWidth="1"/>
    <col min="2" max="2" width="30.7109375" style="6" customWidth="1"/>
    <col min="3" max="3" width="12.7109375" style="6" customWidth="1"/>
    <col min="4" max="4" width="26.42578125" style="6" customWidth="1"/>
    <col min="5" max="5" width="12.7109375" style="6" customWidth="1"/>
    <col min="6" max="6" width="10.7109375" style="13" customWidth="1"/>
    <col min="7" max="10" width="10.7109375" style="6" customWidth="1"/>
    <col min="11" max="16384" width="8.85546875" style="6"/>
  </cols>
  <sheetData>
    <row r="1" spans="1:10" s="13" customFormat="1" ht="38.25" x14ac:dyDescent="0.2">
      <c r="A1" s="9" t="s">
        <v>0</v>
      </c>
      <c r="B1" s="9" t="s">
        <v>1</v>
      </c>
      <c r="C1" s="9" t="s">
        <v>2</v>
      </c>
      <c r="D1" s="9" t="s">
        <v>247</v>
      </c>
      <c r="E1" s="9" t="s">
        <v>3</v>
      </c>
      <c r="F1" s="9" t="s">
        <v>4</v>
      </c>
      <c r="G1" s="9" t="s">
        <v>9</v>
      </c>
      <c r="H1" s="9" t="s">
        <v>5</v>
      </c>
      <c r="I1" s="9" t="s">
        <v>6</v>
      </c>
      <c r="J1" s="9" t="s">
        <v>7</v>
      </c>
    </row>
    <row r="2" spans="1:10" s="17" customFormat="1" ht="90" customHeight="1" x14ac:dyDescent="0.25">
      <c r="A2" s="16">
        <v>1</v>
      </c>
      <c r="B2" s="4" t="s">
        <v>249</v>
      </c>
      <c r="C2" s="16" t="s">
        <v>263</v>
      </c>
      <c r="D2" s="16" t="s">
        <v>262</v>
      </c>
      <c r="E2" s="16"/>
      <c r="F2" s="19">
        <v>16</v>
      </c>
      <c r="G2" s="24"/>
      <c r="H2" s="24"/>
      <c r="I2" s="24">
        <f>F2*G2</f>
        <v>0</v>
      </c>
      <c r="J2" s="24">
        <f>F2*H2</f>
        <v>0</v>
      </c>
    </row>
    <row r="3" spans="1:10" s="17" customFormat="1" ht="51" x14ac:dyDescent="0.25">
      <c r="A3" s="16">
        <v>2</v>
      </c>
      <c r="B3" s="4" t="s">
        <v>250</v>
      </c>
      <c r="C3" s="16" t="s">
        <v>252</v>
      </c>
      <c r="D3" s="16" t="s">
        <v>261</v>
      </c>
      <c r="E3" s="16"/>
      <c r="F3" s="19">
        <v>8</v>
      </c>
      <c r="G3" s="24"/>
      <c r="H3" s="24"/>
      <c r="I3" s="24">
        <f>F3*G3</f>
        <v>0</v>
      </c>
      <c r="J3" s="24">
        <f>F3*H3</f>
        <v>0</v>
      </c>
    </row>
    <row r="4" spans="1:10" x14ac:dyDescent="0.2">
      <c r="A4" s="26" t="s">
        <v>8</v>
      </c>
      <c r="B4" s="26"/>
      <c r="C4" s="26"/>
      <c r="D4" s="26"/>
      <c r="E4" s="26"/>
      <c r="F4" s="26"/>
      <c r="G4" s="26"/>
      <c r="H4" s="26"/>
      <c r="I4" s="23">
        <f>SUM(I2:I3)</f>
        <v>0</v>
      </c>
      <c r="J4" s="23">
        <f>SUM(J2:J3)</f>
        <v>0</v>
      </c>
    </row>
  </sheetData>
  <mergeCells count="1">
    <mergeCell ref="A4:H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&amp;R&amp;F /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7331-E0D6-4D34-9DFE-D4CA7A0B6317}">
  <sheetPr>
    <pageSetUpPr fitToPage="1"/>
  </sheetPr>
  <dimension ref="A1:J10"/>
  <sheetViews>
    <sheetView view="pageBreakPreview" zoomScale="60" zoomScaleNormal="100" workbookViewId="0">
      <selection activeCell="Q8" sqref="Q8"/>
    </sheetView>
  </sheetViews>
  <sheetFormatPr defaultColWidth="8.85546875" defaultRowHeight="12.75" x14ac:dyDescent="0.2"/>
  <cols>
    <col min="1" max="1" width="4.28515625" style="6" customWidth="1"/>
    <col min="2" max="2" width="30.7109375" style="6" customWidth="1"/>
    <col min="3" max="3" width="12.7109375" style="6" customWidth="1"/>
    <col min="4" max="4" width="30.7109375" style="6" customWidth="1"/>
    <col min="5" max="5" width="12.7109375" style="6" customWidth="1"/>
    <col min="6" max="10" width="10.7109375" style="6" customWidth="1"/>
    <col min="11" max="16384" width="8.85546875" style="6"/>
  </cols>
  <sheetData>
    <row r="1" spans="1:10" s="13" customFormat="1" ht="51" x14ac:dyDescent="0.2">
      <c r="A1" s="9" t="s">
        <v>0</v>
      </c>
      <c r="B1" s="9" t="s">
        <v>1</v>
      </c>
      <c r="C1" s="9" t="s">
        <v>2</v>
      </c>
      <c r="D1" s="9" t="s">
        <v>247</v>
      </c>
      <c r="E1" s="9" t="s">
        <v>142</v>
      </c>
      <c r="F1" s="9" t="s">
        <v>4</v>
      </c>
      <c r="G1" s="9" t="s">
        <v>143</v>
      </c>
      <c r="H1" s="9" t="s">
        <v>144</v>
      </c>
      <c r="I1" s="9" t="s">
        <v>145</v>
      </c>
      <c r="J1" s="9" t="s">
        <v>146</v>
      </c>
    </row>
    <row r="2" spans="1:10" x14ac:dyDescent="0.2">
      <c r="A2" s="16">
        <v>1</v>
      </c>
      <c r="B2" s="4" t="s">
        <v>231</v>
      </c>
      <c r="C2" s="5" t="s">
        <v>229</v>
      </c>
      <c r="D2" s="4" t="s">
        <v>236</v>
      </c>
      <c r="E2" s="3"/>
      <c r="F2" s="14">
        <v>1</v>
      </c>
      <c r="G2" s="22"/>
      <c r="H2" s="22"/>
      <c r="I2" s="22">
        <f>F2*G2</f>
        <v>0</v>
      </c>
      <c r="J2" s="22">
        <f>F2*H2</f>
        <v>0</v>
      </c>
    </row>
    <row r="3" spans="1:10" x14ac:dyDescent="0.2">
      <c r="A3" s="16">
        <v>2</v>
      </c>
      <c r="B3" s="4" t="s">
        <v>232</v>
      </c>
      <c r="C3" s="5" t="s">
        <v>230</v>
      </c>
      <c r="D3" s="4" t="s">
        <v>237</v>
      </c>
      <c r="E3" s="3"/>
      <c r="F3" s="14">
        <v>1</v>
      </c>
      <c r="G3" s="22"/>
      <c r="H3" s="22"/>
      <c r="I3" s="22">
        <f t="shared" ref="I3:I9" si="0">F3*G3</f>
        <v>0</v>
      </c>
      <c r="J3" s="22">
        <f t="shared" ref="J3:J9" si="1">F3*H3</f>
        <v>0</v>
      </c>
    </row>
    <row r="4" spans="1:10" x14ac:dyDescent="0.2">
      <c r="A4" s="16">
        <v>3</v>
      </c>
      <c r="B4" s="4" t="s">
        <v>232</v>
      </c>
      <c r="C4" s="5" t="s">
        <v>230</v>
      </c>
      <c r="D4" s="4" t="s">
        <v>238</v>
      </c>
      <c r="E4" s="3"/>
      <c r="F4" s="14">
        <v>1</v>
      </c>
      <c r="G4" s="22"/>
      <c r="H4" s="22"/>
      <c r="I4" s="22">
        <f t="shared" si="0"/>
        <v>0</v>
      </c>
      <c r="J4" s="22">
        <f t="shared" si="1"/>
        <v>0</v>
      </c>
    </row>
    <row r="5" spans="1:10" ht="38.25" x14ac:dyDescent="0.2">
      <c r="A5" s="16">
        <v>4</v>
      </c>
      <c r="B5" s="16" t="s">
        <v>233</v>
      </c>
      <c r="C5" s="5" t="s">
        <v>253</v>
      </c>
      <c r="D5" s="4" t="s">
        <v>255</v>
      </c>
      <c r="E5" s="3"/>
      <c r="F5" s="14">
        <v>1</v>
      </c>
      <c r="G5" s="22"/>
      <c r="H5" s="22"/>
      <c r="I5" s="22">
        <f t="shared" si="0"/>
        <v>0</v>
      </c>
      <c r="J5" s="22">
        <f t="shared" si="1"/>
        <v>0</v>
      </c>
    </row>
    <row r="6" spans="1:10" ht="25.5" x14ac:dyDescent="0.2">
      <c r="A6" s="16">
        <v>5</v>
      </c>
      <c r="B6" s="16" t="s">
        <v>231</v>
      </c>
      <c r="C6" s="5" t="s">
        <v>253</v>
      </c>
      <c r="D6" s="4" t="s">
        <v>254</v>
      </c>
      <c r="E6" s="3"/>
      <c r="F6" s="14">
        <v>2</v>
      </c>
      <c r="G6" s="22"/>
      <c r="H6" s="22"/>
      <c r="I6" s="22">
        <f t="shared" si="0"/>
        <v>0</v>
      </c>
      <c r="J6" s="22">
        <f t="shared" si="1"/>
        <v>0</v>
      </c>
    </row>
    <row r="7" spans="1:10" ht="25.5" x14ac:dyDescent="0.2">
      <c r="A7" s="16">
        <v>6</v>
      </c>
      <c r="B7" s="16" t="s">
        <v>251</v>
      </c>
      <c r="C7" s="5" t="s">
        <v>70</v>
      </c>
      <c r="D7" s="4" t="s">
        <v>256</v>
      </c>
      <c r="E7" s="3"/>
      <c r="F7" s="14">
        <v>1</v>
      </c>
      <c r="G7" s="22"/>
      <c r="H7" s="22"/>
      <c r="I7" s="22">
        <f t="shared" si="0"/>
        <v>0</v>
      </c>
      <c r="J7" s="22">
        <f t="shared" si="1"/>
        <v>0</v>
      </c>
    </row>
    <row r="8" spans="1:10" ht="38.25" x14ac:dyDescent="0.2">
      <c r="A8" s="16">
        <v>7</v>
      </c>
      <c r="B8" s="16" t="s">
        <v>234</v>
      </c>
      <c r="C8" s="5" t="s">
        <v>259</v>
      </c>
      <c r="D8" s="4" t="s">
        <v>260</v>
      </c>
      <c r="E8" s="3"/>
      <c r="F8" s="14">
        <v>1</v>
      </c>
      <c r="G8" s="22"/>
      <c r="H8" s="22"/>
      <c r="I8" s="22">
        <f t="shared" si="0"/>
        <v>0</v>
      </c>
      <c r="J8" s="22">
        <f t="shared" si="1"/>
        <v>0</v>
      </c>
    </row>
    <row r="9" spans="1:10" ht="127.5" x14ac:dyDescent="0.25">
      <c r="A9" s="16">
        <v>8</v>
      </c>
      <c r="B9" s="16" t="s">
        <v>235</v>
      </c>
      <c r="C9" s="5" t="s">
        <v>257</v>
      </c>
      <c r="D9" s="4" t="s">
        <v>258</v>
      </c>
      <c r="E9" s="18"/>
      <c r="F9" s="14">
        <v>2</v>
      </c>
      <c r="G9" s="22"/>
      <c r="H9" s="22"/>
      <c r="I9" s="22">
        <f t="shared" si="0"/>
        <v>0</v>
      </c>
      <c r="J9" s="22">
        <f t="shared" si="1"/>
        <v>0</v>
      </c>
    </row>
    <row r="10" spans="1:10" x14ac:dyDescent="0.2">
      <c r="A10" s="26" t="s">
        <v>8</v>
      </c>
      <c r="B10" s="26"/>
      <c r="C10" s="26"/>
      <c r="D10" s="26"/>
      <c r="E10" s="26"/>
      <c r="F10" s="26"/>
      <c r="G10" s="26"/>
      <c r="H10" s="26"/>
      <c r="I10" s="23">
        <f>SUM(I2:I9)</f>
        <v>0</v>
      </c>
      <c r="J10" s="23">
        <f>SUM(J2:J9)</f>
        <v>0</v>
      </c>
    </row>
  </sheetData>
  <mergeCells count="1">
    <mergeCell ref="A10:H10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horizontalDpi="1200" verticalDpi="1200" r:id="rId1"/>
  <headerFooter>
    <oddHeader>&amp;R&amp;F / 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A6DBC1B3B874C90DF026B30151FCF" ma:contentTypeVersion="11" ma:contentTypeDescription="Utwórz nowy dokument." ma:contentTypeScope="" ma:versionID="4ada0bf8885776a0725d6470deb5c670">
  <xsd:schema xmlns:xsd="http://www.w3.org/2001/XMLSchema" xmlns:xs="http://www.w3.org/2001/XMLSchema" xmlns:p="http://schemas.microsoft.com/office/2006/metadata/properties" xmlns:ns2="b33b5ce0-a72a-4b69-95b6-cfde391ebdb9" xmlns:ns3="9f8c44a4-d450-4f4a-bfaf-7b0a3c1ba3ea" targetNamespace="http://schemas.microsoft.com/office/2006/metadata/properties" ma:root="true" ma:fieldsID="aa6b87e8df377b3e1a1e8e64e99762df" ns2:_="" ns3:_="">
    <xsd:import namespace="b33b5ce0-a72a-4b69-95b6-cfde391ebdb9"/>
    <xsd:import namespace="9f8c44a4-d450-4f4a-bfaf-7b0a3c1ba3e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b5ce0-a72a-4b69-95b6-cfde391ebdb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ea93040d-a17b-4a17-b80a-245e467906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c44a4-d450-4f4a-bfaf-7b0a3c1ba3e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8a49d59-abe9-45bf-84cb-a482a1a18a96}" ma:internalName="TaxCatchAll" ma:showField="CatchAllData" ma:web="9f8c44a4-d450-4f4a-bfaf-7b0a3c1ba3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8c44a4-d450-4f4a-bfaf-7b0a3c1ba3ea" xsi:nil="true"/>
    <lcf76f155ced4ddcb4097134ff3c332f xmlns="b33b5ce0-a72a-4b69-95b6-cfde391ebd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92560F-62CB-4E9B-923C-CA795A0CA1F3}"/>
</file>

<file path=customXml/itemProps2.xml><?xml version="1.0" encoding="utf-8"?>
<ds:datastoreItem xmlns:ds="http://schemas.openxmlformats.org/officeDocument/2006/customXml" ds:itemID="{D6F361DD-89D6-40F1-B1B4-8565A6F54E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726D0-F5DA-4936-80DD-97F760FA36F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de1f4eb-c30e-4d7d-839c-5751bbdb399c"/>
    <ds:schemaRef ds:uri="816beeb2-d214-4432-9d2e-bfff43609d6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Cz.1 narzędzia warsztat.</vt:lpstr>
      <vt:lpstr>Cz.2_sprzęt diagnostyczny</vt:lpstr>
      <vt:lpstr>Cz.3 sprzęt i wyp. techn.</vt:lpstr>
      <vt:lpstr>Cz.4 środki transportu</vt:lpstr>
      <vt:lpstr>Cz.5 meble magazynowe</vt:lpstr>
      <vt:lpstr>Cz.6 meble warsztat.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Kędra</dc:creator>
  <cp:lastModifiedBy>Agnieszka Kędra</cp:lastModifiedBy>
  <cp:lastPrinted>2023-11-03T14:39:05Z</cp:lastPrinted>
  <dcterms:created xsi:type="dcterms:W3CDTF">2023-10-17T04:42:13Z</dcterms:created>
  <dcterms:modified xsi:type="dcterms:W3CDTF">2023-11-03T14:39:10Z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0x010100479AB76860D7EA44A0DEF94658592ADC</vt:lpwstr>
  </property>
</Properties>
</file>